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ledum\Downloads\"/>
    </mc:Choice>
  </mc:AlternateContent>
  <xr:revisionPtr revIDLastSave="0" documentId="13_ncr:1_{580350D4-070F-4ECF-9A61-BC6C667176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0" i="1" l="1"/>
  <c r="A240" i="1"/>
  <c r="J239" i="1"/>
  <c r="I239" i="1"/>
  <c r="H239" i="1"/>
  <c r="G239" i="1"/>
  <c r="F239" i="1"/>
  <c r="B230" i="1"/>
  <c r="A230" i="1"/>
  <c r="J229" i="1"/>
  <c r="I229" i="1"/>
  <c r="H229" i="1"/>
  <c r="G229" i="1"/>
  <c r="F229" i="1"/>
  <c r="B219" i="1"/>
  <c r="A219" i="1"/>
  <c r="J218" i="1"/>
  <c r="I218" i="1"/>
  <c r="H218" i="1"/>
  <c r="G218" i="1"/>
  <c r="F218" i="1"/>
  <c r="B209" i="1"/>
  <c r="A209" i="1"/>
  <c r="J208" i="1"/>
  <c r="I208" i="1"/>
  <c r="H208" i="1"/>
  <c r="G208" i="1"/>
  <c r="F208" i="1"/>
  <c r="A110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8" i="1"/>
  <c r="A178" i="1"/>
  <c r="J177" i="1"/>
  <c r="I177" i="1"/>
  <c r="H177" i="1"/>
  <c r="G177" i="1"/>
  <c r="F177" i="1"/>
  <c r="B168" i="1"/>
  <c r="A168" i="1"/>
  <c r="J167" i="1"/>
  <c r="I167" i="1"/>
  <c r="H167" i="1"/>
  <c r="G167" i="1"/>
  <c r="F167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H120" i="1" s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1" i="1"/>
  <c r="A81" i="1"/>
  <c r="J80" i="1"/>
  <c r="I80" i="1"/>
  <c r="H80" i="1"/>
  <c r="G80" i="1"/>
  <c r="B71" i="1"/>
  <c r="A71" i="1"/>
  <c r="J70" i="1"/>
  <c r="I70" i="1"/>
  <c r="H70" i="1"/>
  <c r="G70" i="1"/>
  <c r="F70" i="1"/>
  <c r="F81" i="1" s="1"/>
  <c r="B62" i="1"/>
  <c r="A62" i="1"/>
  <c r="B52" i="1"/>
  <c r="A52" i="1"/>
  <c r="J51" i="1"/>
  <c r="I51" i="1"/>
  <c r="H51" i="1"/>
  <c r="G51" i="1"/>
  <c r="F51" i="1"/>
  <c r="F62" i="1" s="1"/>
  <c r="B43" i="1"/>
  <c r="A43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G13" i="1"/>
  <c r="H13" i="1"/>
  <c r="I13" i="1"/>
  <c r="J13" i="1"/>
  <c r="F13" i="1"/>
  <c r="F178" i="1" l="1"/>
  <c r="J81" i="1"/>
  <c r="I120" i="1"/>
  <c r="F120" i="1"/>
  <c r="F198" i="1"/>
  <c r="G158" i="1"/>
  <c r="I139" i="1"/>
  <c r="H62" i="1"/>
  <c r="G43" i="1"/>
  <c r="I24" i="1"/>
  <c r="J24" i="1"/>
  <c r="G101" i="1"/>
  <c r="F158" i="1"/>
  <c r="J158" i="1"/>
  <c r="J198" i="1"/>
  <c r="I240" i="1"/>
  <c r="J120" i="1"/>
  <c r="G24" i="1"/>
  <c r="H24" i="1"/>
  <c r="I43" i="1"/>
  <c r="J62" i="1"/>
  <c r="I101" i="1"/>
  <c r="F101" i="1"/>
  <c r="J101" i="1"/>
  <c r="G120" i="1"/>
  <c r="G240" i="1"/>
  <c r="J178" i="1"/>
  <c r="H158" i="1"/>
  <c r="H101" i="1"/>
  <c r="J43" i="1"/>
  <c r="H43" i="1"/>
  <c r="I219" i="1"/>
  <c r="G219" i="1"/>
  <c r="F24" i="1"/>
  <c r="F43" i="1"/>
  <c r="G62" i="1"/>
  <c r="I62" i="1"/>
  <c r="G81" i="1"/>
  <c r="I81" i="1"/>
  <c r="F219" i="1"/>
  <c r="H219" i="1"/>
  <c r="J219" i="1"/>
  <c r="F240" i="1"/>
  <c r="H240" i="1"/>
  <c r="J240" i="1"/>
  <c r="H198" i="1"/>
  <c r="I198" i="1"/>
  <c r="G198" i="1"/>
  <c r="H178" i="1"/>
  <c r="I178" i="1"/>
  <c r="G178" i="1"/>
  <c r="I158" i="1"/>
  <c r="J139" i="1"/>
  <c r="H139" i="1"/>
  <c r="G139" i="1"/>
  <c r="F139" i="1"/>
  <c r="H81" i="1"/>
</calcChain>
</file>

<file path=xl/sharedStrings.xml><?xml version="1.0" encoding="utf-8"?>
<sst xmlns="http://schemas.openxmlformats.org/spreadsheetml/2006/main" count="504" uniqueCount="167">
  <si>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</si>
  <si>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</si>
  <si>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</si>
  <si>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</si>
  <si>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</si>
  <si>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</si>
  <si>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</si>
  <si>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</si>
  <si>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</si>
  <si>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</si>
  <si>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</si>
  <si>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</si>
  <si>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</si>
  <si>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</si>
  <si>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</si>
  <si>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</si>
  <si>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</si>
  <si>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</si>
  <si>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</si>
  <si>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</si>
  <si>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</si>
  <si>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</si>
  <si>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</si>
  <si>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</si>
  <si>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</si>
  <si>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</si>
  <si>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</si>
  <si>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</si>
  <si>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</si>
  <si>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</si>
  <si>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</si>
  <si>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</si>
  <si>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Чай с сахаром</t>
  </si>
  <si>
    <t>Хлеб пшеничный</t>
  </si>
  <si>
    <t>ТТК 6</t>
  </si>
  <si>
    <t>Макаронные изделия отварные</t>
  </si>
  <si>
    <t>ТТК 129</t>
  </si>
  <si>
    <t>Чай с сахаром каркаде</t>
  </si>
  <si>
    <t>Плов из птицы</t>
  </si>
  <si>
    <t>ТТК 67</t>
  </si>
  <si>
    <t>Чай с сахаром и лимоном</t>
  </si>
  <si>
    <t>Рагу из птицы</t>
  </si>
  <si>
    <t>ТТК 71</t>
  </si>
  <si>
    <t>Котлета рыбная (минтай)</t>
  </si>
  <si>
    <t>ТТК 77</t>
  </si>
  <si>
    <t>МОУ СШ № 20 Волгоград</t>
  </si>
  <si>
    <t>Суп картофельный с бобовыми (горох)</t>
  </si>
  <si>
    <t xml:space="preserve">Макаронные изделия отварные </t>
  </si>
  <si>
    <t>Хлеб пеклеванный</t>
  </si>
  <si>
    <t>90</t>
  </si>
  <si>
    <t>ТТК 43</t>
  </si>
  <si>
    <t>ТТК7</t>
  </si>
  <si>
    <t xml:space="preserve">Чай с сахаром </t>
  </si>
  <si>
    <t>Щи из свежей капусты с картофелем</t>
  </si>
  <si>
    <t>ТТК 47</t>
  </si>
  <si>
    <t>Суп с макаронными изделиями</t>
  </si>
  <si>
    <t>0</t>
  </si>
  <si>
    <t>8</t>
  </si>
  <si>
    <t>15</t>
  </si>
  <si>
    <t>60</t>
  </si>
  <si>
    <t>142</t>
  </si>
  <si>
    <t>104</t>
  </si>
  <si>
    <t>ТТК 46</t>
  </si>
  <si>
    <t>ТТК 7</t>
  </si>
  <si>
    <t>сладкое</t>
  </si>
  <si>
    <t xml:space="preserve">Чай с сахаром  </t>
  </si>
  <si>
    <t>3</t>
  </si>
  <si>
    <t>58</t>
  </si>
  <si>
    <t xml:space="preserve">хлеб </t>
  </si>
  <si>
    <t>Каша вязкая молочная из риса и пшена Дружба с маслом</t>
  </si>
  <si>
    <t>Яблоко</t>
  </si>
  <si>
    <t>ТТК 103</t>
  </si>
  <si>
    <t>№338</t>
  </si>
  <si>
    <t>ТТК 302</t>
  </si>
  <si>
    <t>Свекла отварная</t>
  </si>
  <si>
    <t>ТТК 5</t>
  </si>
  <si>
    <t>ТТК 241</t>
  </si>
  <si>
    <t>ТТК 301</t>
  </si>
  <si>
    <t>Рассольник Ленинградский</t>
  </si>
  <si>
    <t>ТТК 204</t>
  </si>
  <si>
    <t>ТТК 380</t>
  </si>
  <si>
    <t>ТТК 66</t>
  </si>
  <si>
    <t>ТТК 28</t>
  </si>
  <si>
    <t>0,9</t>
  </si>
  <si>
    <t>0,06</t>
  </si>
  <si>
    <t>5,1</t>
  </si>
  <si>
    <t>24,4</t>
  </si>
  <si>
    <t>1,6</t>
  </si>
  <si>
    <t>70,4</t>
  </si>
  <si>
    <t>0,2</t>
  </si>
  <si>
    <t>3,16</t>
  </si>
  <si>
    <t>0,4</t>
  </si>
  <si>
    <t>19,32</t>
  </si>
  <si>
    <t>94,67</t>
  </si>
  <si>
    <t>3,96</t>
  </si>
  <si>
    <t>0,72</t>
  </si>
  <si>
    <t>20,04</t>
  </si>
  <si>
    <t>0,47</t>
  </si>
  <si>
    <t>0,99</t>
  </si>
  <si>
    <t>7,6</t>
  </si>
  <si>
    <t>12,4</t>
  </si>
  <si>
    <t>22,2</t>
  </si>
  <si>
    <t>306,3</t>
  </si>
  <si>
    <t>0,3</t>
  </si>
  <si>
    <t>15,2</t>
  </si>
  <si>
    <t>4,74</t>
  </si>
  <si>
    <t>0,6</t>
  </si>
  <si>
    <t>28,98</t>
  </si>
  <si>
    <t>хлеб бел.</t>
  </si>
  <si>
    <t>хлеб черн.</t>
  </si>
  <si>
    <t xml:space="preserve"> </t>
  </si>
  <si>
    <t>Директор ООО "Виво Маркет"</t>
  </si>
  <si>
    <t>Яйцо вареное вкрутую</t>
  </si>
  <si>
    <t>ТТК 562</t>
  </si>
  <si>
    <t>Вареники с картофелем и курицей со сливочным маслом</t>
  </si>
  <si>
    <t>150</t>
  </si>
  <si>
    <t>12,6</t>
  </si>
  <si>
    <t>18,4</t>
  </si>
  <si>
    <t>35,5</t>
  </si>
  <si>
    <t>358,4</t>
  </si>
  <si>
    <t>ТТК 564</t>
  </si>
  <si>
    <t>Биточки нежные с соусом томатным 90/30</t>
  </si>
  <si>
    <t>Суп с крупой (рисовая)</t>
  </si>
  <si>
    <t>1,3</t>
  </si>
  <si>
    <t>4,6</t>
  </si>
  <si>
    <t>13,1</t>
  </si>
  <si>
    <t>90,3</t>
  </si>
  <si>
    <t>ТТК 44</t>
  </si>
  <si>
    <t>Жаркое по-деревенски</t>
  </si>
  <si>
    <t>17,6</t>
  </si>
  <si>
    <t>ТТК 48</t>
  </si>
  <si>
    <t>Гречка по-купечески с филе куриным</t>
  </si>
  <si>
    <t>ТТК 468</t>
  </si>
  <si>
    <t>Свекла с маслом</t>
  </si>
  <si>
    <t>ТТК 543</t>
  </si>
  <si>
    <t>Котлета нежная</t>
  </si>
  <si>
    <t>ТТК 563</t>
  </si>
  <si>
    <t>Каша гречневая молочная вязкая с маслом</t>
  </si>
  <si>
    <t>ТТК 515</t>
  </si>
  <si>
    <t>Каша рисовая с овощами</t>
  </si>
  <si>
    <t>ТТК 180</t>
  </si>
  <si>
    <t>Пельмени отварные со сливочным маслом</t>
  </si>
  <si>
    <t>ТТК 116</t>
  </si>
  <si>
    <t>ТТК 337</t>
  </si>
  <si>
    <t>Птица, тушенная в соусе с овощами</t>
  </si>
  <si>
    <t>ТТК 513</t>
  </si>
  <si>
    <t>Помидор соленый</t>
  </si>
  <si>
    <t>ТТК 27</t>
  </si>
  <si>
    <t>Огурец соленый</t>
  </si>
  <si>
    <t>ТТК 4</t>
  </si>
  <si>
    <t>Капуста квашеная</t>
  </si>
  <si>
    <t>ТТК 3</t>
  </si>
  <si>
    <t>Тюрина К.В.</t>
  </si>
  <si>
    <t>ТТК 25</t>
  </si>
  <si>
    <t>Каша вязкая молочная кукурузная с творогом</t>
  </si>
  <si>
    <t>Бутерброд с сыром</t>
  </si>
  <si>
    <t>ТТК 653</t>
  </si>
  <si>
    <t>0,78</t>
  </si>
  <si>
    <t>0,1</t>
  </si>
  <si>
    <t>1,66</t>
  </si>
  <si>
    <t>12,65</t>
  </si>
  <si>
    <t>Биточки нежные с соусом томатным</t>
  </si>
  <si>
    <t>Бутерброд с повидлом</t>
  </si>
  <si>
    <t>ТТК 127</t>
  </si>
  <si>
    <t>Вареники с картофелем со сливочным маслом</t>
  </si>
  <si>
    <t>21,99</t>
  </si>
  <si>
    <t>Борщ с капустой и картофелей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</si>
</sst>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" fontId="0" fillId="4" borderId="3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1" fontId="0" fillId="5" borderId="18" xfId="0" applyNumberFormat="1" applyFill="1" applyBorder="1" applyAlignment="1" applyProtection="1">
      <alignment horizontal="center"/>
      <protection locked="0"/>
    </xf>
    <xf numFmtId="1" fontId="0" fillId="5" borderId="25" xfId="0" applyNumberForma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0" fillId="5" borderId="18" xfId="0" applyFill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69" customWidth="1"/>
    <col min="7" max="7" width="10" style="69" customWidth="1"/>
    <col min="8" max="8" width="7.5546875" style="69" customWidth="1"/>
    <col min="9" max="9" width="6.88671875" style="69" customWidth="1"/>
    <col min="10" max="10" width="8.109375" style="69" customWidth="1"/>
    <col min="11" max="11" width="10" style="69" customWidth="1"/>
    <col min="12" max="16384" width="9.109375" style="2"/>
  </cols>
  <sheetData>
    <row r="1" spans="1:16" ht="14.4" x14ac:dyDescent="0.3">
      <c r="A1" s="1" t="s">
        <v>6</v>
      </c>
      <c r="C1" s="86" t="s">
        <v>45</v>
      </c>
      <c r="D1" s="87"/>
      <c r="E1" s="87"/>
      <c r="F1" s="69" t="s">
        <v>15</v>
      </c>
      <c r="G1" s="69" t="s">
        <v>16</v>
      </c>
      <c r="H1" s="88" t="s">
        <v>111</v>
      </c>
      <c r="I1" s="88"/>
      <c r="J1" s="88"/>
      <c r="K1" s="88"/>
    </row>
    <row r="2" spans="1:16" ht="17.399999999999999" x14ac:dyDescent="0.25">
      <c r="A2" s="34" t="s">
        <v>5</v>
      </c>
      <c r="C2" s="2"/>
      <c r="G2" s="69" t="s">
        <v>17</v>
      </c>
      <c r="H2" s="88" t="s">
        <v>152</v>
      </c>
      <c r="I2" s="88"/>
      <c r="J2" s="88"/>
      <c r="K2" s="88"/>
    </row>
    <row r="3" spans="1:16" ht="17.25" customHeight="1" x14ac:dyDescent="0.25">
      <c r="A3" s="4" t="s">
        <v>7</v>
      </c>
      <c r="C3" s="2"/>
      <c r="D3" s="3"/>
      <c r="E3" s="37" t="s">
        <v>8</v>
      </c>
      <c r="G3" s="69" t="s">
        <v>18</v>
      </c>
      <c r="H3" s="89">
        <v>45665</v>
      </c>
      <c r="I3" s="90"/>
      <c r="J3" s="90"/>
      <c r="K3" s="90"/>
    </row>
    <row r="4" spans="1:16" ht="13.8" thickBot="1" x14ac:dyDescent="0.3">
      <c r="C4" s="2"/>
      <c r="D4" s="4"/>
    </row>
    <row r="5" spans="1:16" ht="31.2" thickBot="1" x14ac:dyDescent="0.3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</row>
    <row r="6" spans="1:16" ht="15" thickBot="1" x14ac:dyDescent="0.35">
      <c r="A6" s="19">
        <v>1</v>
      </c>
      <c r="B6" s="20">
        <v>1</v>
      </c>
      <c r="C6" s="21" t="s">
        <v>19</v>
      </c>
      <c r="D6" s="7" t="s">
        <v>25</v>
      </c>
      <c r="E6" s="73" t="s">
        <v>146</v>
      </c>
      <c r="F6" s="74">
        <v>100</v>
      </c>
      <c r="G6" s="74">
        <v>1.07</v>
      </c>
      <c r="H6" s="74">
        <v>0</v>
      </c>
      <c r="I6" s="74">
        <v>2.33</v>
      </c>
      <c r="J6" s="74">
        <v>13.58</v>
      </c>
      <c r="K6" s="79" t="s">
        <v>147</v>
      </c>
      <c r="M6" s="92"/>
      <c r="N6" s="93"/>
      <c r="O6" s="92"/>
      <c r="P6" s="93"/>
    </row>
    <row r="7" spans="1:16" ht="14.4" x14ac:dyDescent="0.3">
      <c r="A7" s="22"/>
      <c r="B7" s="14"/>
      <c r="C7" s="11"/>
      <c r="D7" s="5" t="s">
        <v>20</v>
      </c>
      <c r="E7" s="75" t="s">
        <v>38</v>
      </c>
      <c r="F7" s="76">
        <v>150</v>
      </c>
      <c r="G7" s="76">
        <v>12</v>
      </c>
      <c r="H7" s="76">
        <v>19</v>
      </c>
      <c r="I7" s="76">
        <v>27.4</v>
      </c>
      <c r="J7" s="76">
        <v>312</v>
      </c>
      <c r="K7" s="80" t="s">
        <v>39</v>
      </c>
      <c r="M7" s="92"/>
      <c r="N7" s="93"/>
      <c r="O7" s="92"/>
      <c r="P7" s="93"/>
    </row>
    <row r="8" spans="1:16" ht="14.4" x14ac:dyDescent="0.3">
      <c r="A8" s="22"/>
      <c r="B8" s="14"/>
      <c r="C8" s="11"/>
      <c r="D8" s="7" t="s">
        <v>21</v>
      </c>
      <c r="E8" s="75" t="s">
        <v>32</v>
      </c>
      <c r="F8" s="76">
        <v>200</v>
      </c>
      <c r="G8" s="76">
        <v>0.2</v>
      </c>
      <c r="H8" s="76">
        <v>0</v>
      </c>
      <c r="I8" s="76">
        <v>15</v>
      </c>
      <c r="J8" s="76">
        <v>58</v>
      </c>
      <c r="K8" s="80" t="s">
        <v>73</v>
      </c>
      <c r="M8" s="92"/>
      <c r="N8" s="93"/>
      <c r="O8" s="92"/>
      <c r="P8" s="93"/>
    </row>
    <row r="9" spans="1:16" ht="15" thickBot="1" x14ac:dyDescent="0.35">
      <c r="A9" s="22"/>
      <c r="B9" s="14"/>
      <c r="C9" s="11"/>
      <c r="D9" s="7" t="s">
        <v>22</v>
      </c>
      <c r="E9" s="41" t="s">
        <v>33</v>
      </c>
      <c r="F9" s="77">
        <v>60</v>
      </c>
      <c r="G9" s="77">
        <v>4.74</v>
      </c>
      <c r="H9" s="77">
        <v>0.6</v>
      </c>
      <c r="I9" s="78">
        <v>28.98</v>
      </c>
      <c r="J9" s="77">
        <v>142</v>
      </c>
      <c r="K9" s="81" t="s">
        <v>34</v>
      </c>
      <c r="M9" s="92"/>
      <c r="N9" s="93"/>
      <c r="O9" s="92"/>
      <c r="P9" s="93"/>
    </row>
    <row r="10" spans="1:16" ht="14.4" x14ac:dyDescent="0.3">
      <c r="A10" s="22"/>
      <c r="B10" s="14"/>
      <c r="C10" s="11"/>
      <c r="D10" s="7"/>
      <c r="E10" s="41"/>
      <c r="F10" s="42"/>
      <c r="G10" s="42"/>
      <c r="H10" s="42"/>
      <c r="I10" s="42"/>
      <c r="J10" s="42"/>
      <c r="K10" s="43"/>
      <c r="M10" s="92"/>
      <c r="N10" s="93"/>
      <c r="O10" s="93"/>
      <c r="P10" s="93"/>
    </row>
    <row r="11" spans="1:16" ht="14.4" x14ac:dyDescent="0.3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M11" s="92"/>
      <c r="N11" s="93"/>
      <c r="O11" s="93"/>
      <c r="P11" s="93"/>
    </row>
    <row r="12" spans="1:16" ht="14.4" x14ac:dyDescent="0.3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M12" s="92"/>
      <c r="N12" s="93"/>
      <c r="O12" s="93"/>
      <c r="P12" s="93"/>
    </row>
    <row r="13" spans="1:16" ht="14.4" x14ac:dyDescent="0.3">
      <c r="A13" s="23"/>
      <c r="B13" s="16"/>
      <c r="C13" s="8"/>
      <c r="D13" s="17" t="s">
        <v>30</v>
      </c>
      <c r="E13" s="9"/>
      <c r="F13" s="18">
        <f>SUM(F6:F12)</f>
        <v>510</v>
      </c>
      <c r="G13" s="18">
        <f>SUM(G6:G12)</f>
        <v>18.009999999999998</v>
      </c>
      <c r="H13" s="18">
        <f>SUM(H6:H12)</f>
        <v>19.600000000000001</v>
      </c>
      <c r="I13" s="18">
        <f>SUM(I6:I12)</f>
        <v>73.709999999999994</v>
      </c>
      <c r="J13" s="18">
        <f>SUM(J6:J12)</f>
        <v>525.57999999999993</v>
      </c>
      <c r="K13" s="24"/>
    </row>
    <row r="14" spans="1:16" ht="14.4" x14ac:dyDescent="0.3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51" t="s">
        <v>133</v>
      </c>
      <c r="F14" s="70">
        <v>60</v>
      </c>
      <c r="G14" s="52">
        <v>0.84</v>
      </c>
      <c r="H14" s="52">
        <v>3.55</v>
      </c>
      <c r="I14" s="52">
        <v>4.9800000000000004</v>
      </c>
      <c r="J14" s="52">
        <v>55.15</v>
      </c>
      <c r="K14" s="67" t="s">
        <v>134</v>
      </c>
    </row>
    <row r="15" spans="1:16" ht="14.4" x14ac:dyDescent="0.3">
      <c r="A15" s="22"/>
      <c r="B15" s="14"/>
      <c r="C15" s="11"/>
      <c r="D15" s="7" t="s">
        <v>26</v>
      </c>
      <c r="E15" s="53" t="s">
        <v>46</v>
      </c>
      <c r="F15" s="71">
        <v>200</v>
      </c>
      <c r="G15" s="54">
        <v>6.08</v>
      </c>
      <c r="H15" s="54">
        <v>4.5599999999999996</v>
      </c>
      <c r="I15" s="54">
        <v>16</v>
      </c>
      <c r="J15" s="54">
        <v>130.4</v>
      </c>
      <c r="K15" s="68" t="s">
        <v>50</v>
      </c>
    </row>
    <row r="16" spans="1:16" ht="14.4" x14ac:dyDescent="0.3">
      <c r="A16" s="22"/>
      <c r="B16" s="14"/>
      <c r="C16" s="11"/>
      <c r="D16" s="7" t="s">
        <v>27</v>
      </c>
      <c r="E16" s="53" t="s">
        <v>121</v>
      </c>
      <c r="F16" s="91">
        <v>120</v>
      </c>
      <c r="G16" s="54">
        <v>10.3</v>
      </c>
      <c r="H16" s="54">
        <v>10.6</v>
      </c>
      <c r="I16" s="54">
        <v>14.1</v>
      </c>
      <c r="J16" s="54">
        <v>195.6</v>
      </c>
      <c r="K16" s="68" t="s">
        <v>113</v>
      </c>
    </row>
    <row r="17" spans="1:11" ht="14.4" x14ac:dyDescent="0.3">
      <c r="A17" s="22"/>
      <c r="B17" s="14"/>
      <c r="C17" s="11"/>
      <c r="D17" s="7" t="s">
        <v>28</v>
      </c>
      <c r="E17" s="53" t="s">
        <v>47</v>
      </c>
      <c r="F17" s="71">
        <v>150</v>
      </c>
      <c r="G17" s="54">
        <v>5.0999999999999996</v>
      </c>
      <c r="H17" s="54">
        <v>9.15</v>
      </c>
      <c r="I17" s="54">
        <v>34.200000000000003</v>
      </c>
      <c r="J17" s="54">
        <v>244.5</v>
      </c>
      <c r="K17" s="68" t="s">
        <v>36</v>
      </c>
    </row>
    <row r="18" spans="1:11" ht="14.4" x14ac:dyDescent="0.3">
      <c r="A18" s="22"/>
      <c r="B18" s="14"/>
      <c r="C18" s="11"/>
      <c r="D18" s="7" t="s">
        <v>21</v>
      </c>
      <c r="E18" s="53" t="s">
        <v>37</v>
      </c>
      <c r="F18" s="71">
        <v>200</v>
      </c>
      <c r="G18" s="54">
        <v>0.18</v>
      </c>
      <c r="H18" s="54">
        <v>0</v>
      </c>
      <c r="I18" s="54">
        <v>15</v>
      </c>
      <c r="J18" s="54">
        <v>58</v>
      </c>
      <c r="K18" s="68" t="s">
        <v>76</v>
      </c>
    </row>
    <row r="19" spans="1:11" ht="14.4" x14ac:dyDescent="0.3">
      <c r="A19" s="22"/>
      <c r="B19" s="14"/>
      <c r="C19" s="11"/>
      <c r="D19" s="7" t="s">
        <v>108</v>
      </c>
      <c r="E19" s="53" t="s">
        <v>33</v>
      </c>
      <c r="F19" s="71">
        <v>30</v>
      </c>
      <c r="G19" s="54">
        <v>2.4</v>
      </c>
      <c r="H19" s="54">
        <v>0.3</v>
      </c>
      <c r="I19" s="54">
        <v>14.5</v>
      </c>
      <c r="J19" s="54">
        <v>71</v>
      </c>
      <c r="K19" s="68" t="s">
        <v>34</v>
      </c>
    </row>
    <row r="20" spans="1:11" ht="14.4" x14ac:dyDescent="0.3">
      <c r="A20" s="22"/>
      <c r="B20" s="14"/>
      <c r="C20" s="11"/>
      <c r="D20" s="7" t="s">
        <v>109</v>
      </c>
      <c r="E20" s="53" t="s">
        <v>48</v>
      </c>
      <c r="F20" s="71">
        <v>40</v>
      </c>
      <c r="G20" s="54">
        <v>2.64</v>
      </c>
      <c r="H20" s="54">
        <v>0.48</v>
      </c>
      <c r="I20" s="54">
        <v>13.36</v>
      </c>
      <c r="J20" s="54">
        <v>69.33</v>
      </c>
      <c r="K20" s="68" t="s">
        <v>51</v>
      </c>
    </row>
    <row r="21" spans="1:11" ht="14.4" x14ac:dyDescent="0.3">
      <c r="A21" s="22"/>
      <c r="B21" s="14"/>
      <c r="C21" s="11"/>
      <c r="D21" s="6"/>
      <c r="E21" s="55"/>
      <c r="F21" s="56"/>
      <c r="G21" s="56"/>
      <c r="H21" s="56"/>
      <c r="I21" s="56"/>
      <c r="J21" s="56"/>
      <c r="K21" s="57"/>
    </row>
    <row r="22" spans="1:11" ht="14.4" x14ac:dyDescent="0.3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</row>
    <row r="23" spans="1:11" ht="14.4" x14ac:dyDescent="0.3">
      <c r="A23" s="23"/>
      <c r="B23" s="16"/>
      <c r="C23" s="8"/>
      <c r="D23" s="17" t="s">
        <v>30</v>
      </c>
      <c r="E23" s="9"/>
      <c r="F23" s="18">
        <v>800</v>
      </c>
      <c r="G23" s="18">
        <f>SUM(G14:G22)</f>
        <v>27.54</v>
      </c>
      <c r="H23" s="18">
        <f>SUM(H14:H22)</f>
        <v>28.64</v>
      </c>
      <c r="I23" s="18">
        <f>SUM(I14:I22)</f>
        <v>112.14</v>
      </c>
      <c r="J23" s="18">
        <f>SUM(J14:J22)</f>
        <v>823.98</v>
      </c>
      <c r="K23" s="24"/>
    </row>
    <row r="24" spans="1:11" ht="15" thickBot="1" x14ac:dyDescent="0.3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1310</v>
      </c>
      <c r="G24" s="31">
        <f>G13+G23</f>
        <v>45.55</v>
      </c>
      <c r="H24" s="31">
        <f>H13+H23</f>
        <v>48.24</v>
      </c>
      <c r="I24" s="31">
        <f>I13+I23</f>
        <v>185.85</v>
      </c>
      <c r="J24" s="31">
        <f>J13+J23</f>
        <v>1349.56</v>
      </c>
      <c r="K24" s="31"/>
    </row>
    <row r="25" spans="1:11" ht="14.4" x14ac:dyDescent="0.3">
      <c r="A25" s="13">
        <v>1</v>
      </c>
      <c r="B25" s="14">
        <v>2</v>
      </c>
      <c r="C25" s="21" t="s">
        <v>19</v>
      </c>
      <c r="D25" s="5" t="s">
        <v>20</v>
      </c>
      <c r="E25" s="38" t="s">
        <v>131</v>
      </c>
      <c r="F25" s="39">
        <v>150</v>
      </c>
      <c r="G25" s="39">
        <v>10.4</v>
      </c>
      <c r="H25" s="39">
        <v>14.6</v>
      </c>
      <c r="I25" s="39">
        <v>30.1</v>
      </c>
      <c r="J25" s="39">
        <v>261.3</v>
      </c>
      <c r="K25" s="40" t="s">
        <v>132</v>
      </c>
    </row>
    <row r="26" spans="1:11" ht="14.4" x14ac:dyDescent="0.3">
      <c r="A26" s="13"/>
      <c r="B26" s="14"/>
      <c r="C26" s="11"/>
      <c r="D26" s="7" t="s">
        <v>25</v>
      </c>
      <c r="E26" s="41" t="s">
        <v>74</v>
      </c>
      <c r="F26" s="42">
        <v>100</v>
      </c>
      <c r="G26" s="42">
        <v>1.05</v>
      </c>
      <c r="H26" s="42">
        <v>0.1</v>
      </c>
      <c r="I26" s="42">
        <v>8.5</v>
      </c>
      <c r="J26" s="42">
        <v>40.700000000000003</v>
      </c>
      <c r="K26" s="43" t="s">
        <v>153</v>
      </c>
    </row>
    <row r="27" spans="1:11" ht="14.4" x14ac:dyDescent="0.3">
      <c r="A27" s="13"/>
      <c r="B27" s="14"/>
      <c r="C27" s="11"/>
      <c r="D27" s="7" t="s">
        <v>21</v>
      </c>
      <c r="E27" s="41" t="s">
        <v>40</v>
      </c>
      <c r="F27" s="42">
        <v>200</v>
      </c>
      <c r="G27" s="42">
        <v>0.3</v>
      </c>
      <c r="H27" s="42">
        <v>0</v>
      </c>
      <c r="I27" s="42">
        <v>15.2</v>
      </c>
      <c r="J27" s="42">
        <v>60</v>
      </c>
      <c r="K27" s="43" t="s">
        <v>77</v>
      </c>
    </row>
    <row r="28" spans="1:11" ht="14.4" x14ac:dyDescent="0.3">
      <c r="A28" s="13"/>
      <c r="B28" s="14"/>
      <c r="C28" s="11"/>
      <c r="D28" s="7" t="s">
        <v>22</v>
      </c>
      <c r="E28" s="41" t="s">
        <v>33</v>
      </c>
      <c r="F28" s="42">
        <v>50</v>
      </c>
      <c r="G28" s="42">
        <v>3.95</v>
      </c>
      <c r="H28" s="42">
        <v>0.5</v>
      </c>
      <c r="I28" s="42">
        <v>21.15</v>
      </c>
      <c r="J28" s="42">
        <v>118.33</v>
      </c>
      <c r="K28" s="43" t="s">
        <v>34</v>
      </c>
    </row>
    <row r="29" spans="1:11" ht="14.4" x14ac:dyDescent="0.3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</row>
    <row r="30" spans="1:11" ht="14.4" x14ac:dyDescent="0.3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</row>
    <row r="31" spans="1:11" ht="14.4" x14ac:dyDescent="0.3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</row>
    <row r="32" spans="1:11" ht="14.4" x14ac:dyDescent="0.3">
      <c r="A32" s="15"/>
      <c r="B32" s="16"/>
      <c r="C32" s="8"/>
      <c r="D32" s="17" t="s">
        <v>30</v>
      </c>
      <c r="E32" s="9"/>
      <c r="F32" s="18">
        <f>SUM(F25:F31)</f>
        <v>500</v>
      </c>
      <c r="G32" s="18">
        <f>SUM(G25:G31)</f>
        <v>15.700000000000003</v>
      </c>
      <c r="H32" s="18">
        <f>SUM(H25:H31)</f>
        <v>15.2</v>
      </c>
      <c r="I32" s="18">
        <f>SUM(I25:I31)</f>
        <v>74.949999999999989</v>
      </c>
      <c r="J32" s="18">
        <f>SUM(J25:J31)</f>
        <v>480.33</v>
      </c>
      <c r="K32" s="24"/>
    </row>
    <row r="33" spans="1:11" ht="14.4" x14ac:dyDescent="0.3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51" t="s">
        <v>148</v>
      </c>
      <c r="F33" s="70">
        <v>60</v>
      </c>
      <c r="G33" s="58" t="s">
        <v>97</v>
      </c>
      <c r="H33" s="58" t="s">
        <v>84</v>
      </c>
      <c r="I33" s="58" t="s">
        <v>98</v>
      </c>
      <c r="J33" s="58" t="s">
        <v>99</v>
      </c>
      <c r="K33" s="57" t="s">
        <v>149</v>
      </c>
    </row>
    <row r="34" spans="1:11" ht="14.4" x14ac:dyDescent="0.3">
      <c r="A34" s="13"/>
      <c r="B34" s="14"/>
      <c r="C34" s="11"/>
      <c r="D34" s="7" t="s">
        <v>26</v>
      </c>
      <c r="E34" s="53" t="s">
        <v>53</v>
      </c>
      <c r="F34" s="71">
        <v>200</v>
      </c>
      <c r="G34" s="59" t="s">
        <v>87</v>
      </c>
      <c r="H34" s="59" t="s">
        <v>66</v>
      </c>
      <c r="I34" s="59" t="s">
        <v>57</v>
      </c>
      <c r="J34" s="59" t="s">
        <v>88</v>
      </c>
      <c r="K34" s="57" t="s">
        <v>54</v>
      </c>
    </row>
    <row r="35" spans="1:11" ht="14.4" x14ac:dyDescent="0.3">
      <c r="A35" s="13"/>
      <c r="B35" s="14"/>
      <c r="C35" s="11"/>
      <c r="D35" s="7" t="s">
        <v>27</v>
      </c>
      <c r="E35" s="53" t="s">
        <v>114</v>
      </c>
      <c r="F35" s="91">
        <v>150</v>
      </c>
      <c r="G35" s="59" t="s">
        <v>116</v>
      </c>
      <c r="H35" s="59" t="s">
        <v>117</v>
      </c>
      <c r="I35" s="59" t="s">
        <v>118</v>
      </c>
      <c r="J35" s="59" t="s">
        <v>119</v>
      </c>
      <c r="K35" s="57" t="s">
        <v>120</v>
      </c>
    </row>
    <row r="36" spans="1:11" ht="14.4" x14ac:dyDescent="0.3">
      <c r="A36" s="13"/>
      <c r="B36" s="14"/>
      <c r="C36" s="11"/>
      <c r="D36" s="7" t="s">
        <v>28</v>
      </c>
      <c r="E36" s="53"/>
      <c r="F36" s="71"/>
      <c r="G36" s="59"/>
      <c r="H36" s="59"/>
      <c r="I36" s="59"/>
      <c r="J36" s="59"/>
      <c r="K36" s="57"/>
    </row>
    <row r="37" spans="1:11" ht="14.4" x14ac:dyDescent="0.3">
      <c r="A37" s="13"/>
      <c r="B37" s="14"/>
      <c r="C37" s="11"/>
      <c r="D37" s="7" t="s">
        <v>21</v>
      </c>
      <c r="E37" s="53" t="s">
        <v>52</v>
      </c>
      <c r="F37" s="71">
        <v>200</v>
      </c>
      <c r="G37" s="59" t="s">
        <v>89</v>
      </c>
      <c r="H37" s="59" t="s">
        <v>56</v>
      </c>
      <c r="I37" s="59" t="s">
        <v>58</v>
      </c>
      <c r="J37" s="59" t="s">
        <v>67</v>
      </c>
      <c r="K37" s="57" t="s">
        <v>73</v>
      </c>
    </row>
    <row r="38" spans="1:11" ht="14.4" x14ac:dyDescent="0.3">
      <c r="A38" s="13"/>
      <c r="B38" s="14"/>
      <c r="C38" s="11"/>
      <c r="D38" s="7" t="s">
        <v>108</v>
      </c>
      <c r="E38" s="53" t="s">
        <v>33</v>
      </c>
      <c r="F38" s="71">
        <v>40</v>
      </c>
      <c r="G38" s="59" t="s">
        <v>90</v>
      </c>
      <c r="H38" s="59" t="s">
        <v>91</v>
      </c>
      <c r="I38" s="59" t="s">
        <v>92</v>
      </c>
      <c r="J38" s="59" t="s">
        <v>93</v>
      </c>
      <c r="K38" s="57" t="s">
        <v>34</v>
      </c>
    </row>
    <row r="39" spans="1:11" ht="14.4" x14ac:dyDescent="0.3">
      <c r="A39" s="13"/>
      <c r="B39" s="14"/>
      <c r="C39" s="11"/>
      <c r="D39" s="7" t="s">
        <v>109</v>
      </c>
      <c r="E39" s="53" t="s">
        <v>48</v>
      </c>
      <c r="F39" s="71">
        <v>60</v>
      </c>
      <c r="G39" s="59" t="s">
        <v>94</v>
      </c>
      <c r="H39" s="59" t="s">
        <v>95</v>
      </c>
      <c r="I39" s="59" t="s">
        <v>96</v>
      </c>
      <c r="J39" s="59" t="s">
        <v>61</v>
      </c>
      <c r="K39" s="57" t="s">
        <v>51</v>
      </c>
    </row>
    <row r="40" spans="1:11" ht="14.4" x14ac:dyDescent="0.3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</row>
    <row r="41" spans="1:11" ht="14.4" x14ac:dyDescent="0.3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</row>
    <row r="42" spans="1:11" ht="14.4" x14ac:dyDescent="0.3">
      <c r="A42" s="15"/>
      <c r="B42" s="16"/>
      <c r="C42" s="8"/>
      <c r="D42" s="17" t="s">
        <v>30</v>
      </c>
      <c r="E42" s="9"/>
      <c r="F42" s="18">
        <f>SUM(F33:F41)</f>
        <v>710</v>
      </c>
      <c r="G42" s="82" t="s">
        <v>165</v>
      </c>
      <c r="H42" s="18">
        <v>22.58</v>
      </c>
      <c r="I42" s="18">
        <v>98.85</v>
      </c>
      <c r="J42" s="18">
        <v>693.07</v>
      </c>
      <c r="K42" s="24"/>
    </row>
    <row r="43" spans="1:11" ht="15.75" customHeight="1" thickBot="1" x14ac:dyDescent="0.3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1210</v>
      </c>
      <c r="G43" s="31">
        <f>G32+G42</f>
        <v>37.69</v>
      </c>
      <c r="H43" s="31">
        <f>H32+H42</f>
        <v>37.78</v>
      </c>
      <c r="I43" s="31">
        <f>I32+I42</f>
        <v>173.79999999999998</v>
      </c>
      <c r="J43" s="31">
        <f>J32+J42</f>
        <v>1173.4000000000001</v>
      </c>
      <c r="K43" s="31"/>
    </row>
    <row r="44" spans="1:11" ht="14.4" x14ac:dyDescent="0.3">
      <c r="A44" s="19">
        <v>1</v>
      </c>
      <c r="B44" s="20">
        <v>3</v>
      </c>
      <c r="C44" s="21" t="s">
        <v>19</v>
      </c>
      <c r="D44" s="5" t="s">
        <v>20</v>
      </c>
      <c r="E44" s="38" t="s">
        <v>154</v>
      </c>
      <c r="F44" s="39">
        <v>200</v>
      </c>
      <c r="G44" s="39">
        <v>7.8</v>
      </c>
      <c r="H44" s="39">
        <v>8.4</v>
      </c>
      <c r="I44" s="39">
        <v>30.2</v>
      </c>
      <c r="J44" s="39">
        <v>225.8</v>
      </c>
      <c r="K44" s="40" t="s">
        <v>156</v>
      </c>
    </row>
    <row r="45" spans="1:11" ht="14.4" x14ac:dyDescent="0.3">
      <c r="A45" s="22"/>
      <c r="B45" s="14"/>
      <c r="C45" s="11"/>
      <c r="D45" s="8" t="s">
        <v>22</v>
      </c>
      <c r="E45" s="41" t="s">
        <v>155</v>
      </c>
      <c r="F45" s="42">
        <v>50</v>
      </c>
      <c r="G45" s="42">
        <v>6.7</v>
      </c>
      <c r="H45" s="42">
        <v>6.1</v>
      </c>
      <c r="I45" s="42">
        <v>17.100000000000001</v>
      </c>
      <c r="J45" s="42">
        <v>149.85</v>
      </c>
      <c r="K45" s="43" t="s">
        <v>80</v>
      </c>
    </row>
    <row r="46" spans="1:11" ht="14.4" x14ac:dyDescent="0.3">
      <c r="A46" s="22"/>
      <c r="B46" s="14"/>
      <c r="C46" s="11"/>
      <c r="D46" s="7" t="s">
        <v>21</v>
      </c>
      <c r="E46" s="41" t="s">
        <v>37</v>
      </c>
      <c r="F46" s="42">
        <v>200</v>
      </c>
      <c r="G46" s="42">
        <v>0.18</v>
      </c>
      <c r="H46" s="42">
        <v>0</v>
      </c>
      <c r="I46" s="42">
        <v>15</v>
      </c>
      <c r="J46" s="42">
        <v>58</v>
      </c>
      <c r="K46" s="43" t="s">
        <v>76</v>
      </c>
    </row>
    <row r="47" spans="1:11" ht="14.4" x14ac:dyDescent="0.3">
      <c r="A47" s="22"/>
      <c r="B47" s="14"/>
      <c r="C47" s="11"/>
      <c r="D47" s="7" t="s">
        <v>22</v>
      </c>
      <c r="E47" s="41" t="s">
        <v>33</v>
      </c>
      <c r="F47" s="42">
        <v>50</v>
      </c>
      <c r="G47" s="42">
        <v>3.95</v>
      </c>
      <c r="H47" s="42">
        <v>0.5</v>
      </c>
      <c r="I47" s="42">
        <v>21.15</v>
      </c>
      <c r="J47" s="42">
        <v>118.33</v>
      </c>
      <c r="K47" s="43" t="s">
        <v>34</v>
      </c>
    </row>
    <row r="48" spans="1:11" ht="14.4" x14ac:dyDescent="0.3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</row>
    <row r="49" spans="1:11" ht="14.4" x14ac:dyDescent="0.3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</row>
    <row r="50" spans="1:11" ht="14.4" x14ac:dyDescent="0.3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</row>
    <row r="51" spans="1:11" ht="14.4" x14ac:dyDescent="0.3">
      <c r="A51" s="23"/>
      <c r="B51" s="16"/>
      <c r="C51" s="8"/>
      <c r="D51" s="17" t="s">
        <v>30</v>
      </c>
      <c r="E51" s="9"/>
      <c r="F51" s="18">
        <f>SUM(F44:F50)</f>
        <v>500</v>
      </c>
      <c r="G51" s="18">
        <f>SUM(G44:G50)</f>
        <v>18.63</v>
      </c>
      <c r="H51" s="18">
        <f>SUM(H44:H50)</f>
        <v>15</v>
      </c>
      <c r="I51" s="18">
        <f>SUM(I44:I50)</f>
        <v>83.449999999999989</v>
      </c>
      <c r="J51" s="18">
        <f>SUM(J44:J50)</f>
        <v>551.98</v>
      </c>
      <c r="K51" s="24"/>
    </row>
    <row r="52" spans="1:11" ht="14.4" x14ac:dyDescent="0.3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51" t="s">
        <v>150</v>
      </c>
      <c r="F52" s="70">
        <v>60</v>
      </c>
      <c r="G52" s="58" t="s">
        <v>83</v>
      </c>
      <c r="H52" s="58" t="s">
        <v>84</v>
      </c>
      <c r="I52" s="58" t="s">
        <v>85</v>
      </c>
      <c r="J52" s="58" t="s">
        <v>86</v>
      </c>
      <c r="K52" s="57" t="s">
        <v>151</v>
      </c>
    </row>
    <row r="53" spans="1:11" ht="14.4" x14ac:dyDescent="0.3">
      <c r="A53" s="22"/>
      <c r="B53" s="14"/>
      <c r="C53" s="11"/>
      <c r="D53" s="7" t="s">
        <v>26</v>
      </c>
      <c r="E53" s="53" t="s">
        <v>122</v>
      </c>
      <c r="F53" s="71">
        <v>200</v>
      </c>
      <c r="G53" s="59" t="s">
        <v>123</v>
      </c>
      <c r="H53" s="59" t="s">
        <v>124</v>
      </c>
      <c r="I53" s="59" t="s">
        <v>125</v>
      </c>
      <c r="J53" s="59" t="s">
        <v>126</v>
      </c>
      <c r="K53" s="57" t="s">
        <v>127</v>
      </c>
    </row>
    <row r="54" spans="1:11" ht="14.4" x14ac:dyDescent="0.3">
      <c r="A54" s="22"/>
      <c r="B54" s="14"/>
      <c r="C54" s="11"/>
      <c r="D54" s="7" t="s">
        <v>27</v>
      </c>
      <c r="E54" s="53" t="s">
        <v>128</v>
      </c>
      <c r="F54" s="72" t="s">
        <v>115</v>
      </c>
      <c r="G54" s="59" t="s">
        <v>100</v>
      </c>
      <c r="H54" s="59" t="s">
        <v>129</v>
      </c>
      <c r="I54" s="59" t="s">
        <v>101</v>
      </c>
      <c r="J54" s="59" t="s">
        <v>102</v>
      </c>
      <c r="K54" s="57" t="s">
        <v>130</v>
      </c>
    </row>
    <row r="55" spans="1:11" ht="14.4" x14ac:dyDescent="0.3">
      <c r="A55" s="22"/>
      <c r="B55" s="14"/>
      <c r="C55" s="11"/>
      <c r="D55" s="7" t="s">
        <v>28</v>
      </c>
      <c r="E55" s="53"/>
      <c r="F55" s="71"/>
      <c r="G55" s="59"/>
      <c r="H55" s="59"/>
      <c r="I55" s="59"/>
      <c r="J55" s="59"/>
      <c r="K55" s="57"/>
    </row>
    <row r="56" spans="1:11" ht="14.4" x14ac:dyDescent="0.3">
      <c r="A56" s="22"/>
      <c r="B56" s="14"/>
      <c r="C56" s="11"/>
      <c r="D56" s="7" t="s">
        <v>21</v>
      </c>
      <c r="E56" s="53" t="s">
        <v>40</v>
      </c>
      <c r="F56" s="71">
        <v>200</v>
      </c>
      <c r="G56" s="59" t="s">
        <v>103</v>
      </c>
      <c r="H56" s="59" t="s">
        <v>56</v>
      </c>
      <c r="I56" s="59" t="s">
        <v>104</v>
      </c>
      <c r="J56" s="59" t="s">
        <v>59</v>
      </c>
      <c r="K56" s="57" t="s">
        <v>77</v>
      </c>
    </row>
    <row r="57" spans="1:11" ht="14.4" x14ac:dyDescent="0.3">
      <c r="A57" s="22"/>
      <c r="B57" s="14"/>
      <c r="C57" s="11"/>
      <c r="D57" s="7" t="s">
        <v>108</v>
      </c>
      <c r="E57" s="53" t="s">
        <v>33</v>
      </c>
      <c r="F57" s="71">
        <v>60</v>
      </c>
      <c r="G57" s="59" t="s">
        <v>105</v>
      </c>
      <c r="H57" s="59" t="s">
        <v>106</v>
      </c>
      <c r="I57" s="59" t="s">
        <v>107</v>
      </c>
      <c r="J57" s="59" t="s">
        <v>60</v>
      </c>
      <c r="K57" s="57" t="s">
        <v>34</v>
      </c>
    </row>
    <row r="58" spans="1:11" ht="14.4" x14ac:dyDescent="0.3">
      <c r="A58" s="22"/>
      <c r="B58" s="14"/>
      <c r="C58" s="11"/>
      <c r="D58" s="7" t="s">
        <v>109</v>
      </c>
      <c r="E58" s="53" t="s">
        <v>48</v>
      </c>
      <c r="F58" s="71">
        <v>60</v>
      </c>
      <c r="G58" s="59" t="s">
        <v>94</v>
      </c>
      <c r="H58" s="59" t="s">
        <v>95</v>
      </c>
      <c r="I58" s="59" t="s">
        <v>96</v>
      </c>
      <c r="J58" s="59" t="s">
        <v>61</v>
      </c>
      <c r="K58" s="57" t="s">
        <v>63</v>
      </c>
    </row>
    <row r="59" spans="1:11" ht="14.4" x14ac:dyDescent="0.3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</row>
    <row r="60" spans="1:11" ht="14.4" x14ac:dyDescent="0.3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</row>
    <row r="61" spans="1:11" ht="14.4" x14ac:dyDescent="0.3">
      <c r="A61" s="23"/>
      <c r="B61" s="16"/>
      <c r="C61" s="8"/>
      <c r="D61" s="17" t="s">
        <v>30</v>
      </c>
      <c r="E61" s="9"/>
      <c r="F61" s="18">
        <v>730</v>
      </c>
      <c r="G61" s="18">
        <v>23.6</v>
      </c>
      <c r="H61" s="18">
        <v>23.58</v>
      </c>
      <c r="I61" s="18">
        <v>104.62</v>
      </c>
      <c r="J61" s="18">
        <v>727</v>
      </c>
      <c r="K61" s="24"/>
    </row>
    <row r="62" spans="1:11" ht="15.75" customHeight="1" thickBot="1" x14ac:dyDescent="0.3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1230</v>
      </c>
      <c r="G62" s="31">
        <f>G51+G61</f>
        <v>42.230000000000004</v>
      </c>
      <c r="H62" s="31">
        <f>H51+H61</f>
        <v>38.58</v>
      </c>
      <c r="I62" s="31">
        <f>I51+I61</f>
        <v>188.07</v>
      </c>
      <c r="J62" s="31">
        <f>J51+J61</f>
        <v>1278.98</v>
      </c>
      <c r="K62" s="31"/>
    </row>
    <row r="63" spans="1:11" ht="14.4" x14ac:dyDescent="0.3">
      <c r="A63" s="19">
        <v>1</v>
      </c>
      <c r="B63" s="20">
        <v>4</v>
      </c>
      <c r="C63" s="21" t="s">
        <v>19</v>
      </c>
      <c r="D63" s="5" t="s">
        <v>20</v>
      </c>
      <c r="E63" s="38" t="s">
        <v>38</v>
      </c>
      <c r="F63" s="39">
        <v>150</v>
      </c>
      <c r="G63" s="39">
        <v>12</v>
      </c>
      <c r="H63" s="39">
        <v>19</v>
      </c>
      <c r="I63" s="39">
        <v>27.4</v>
      </c>
      <c r="J63" s="39">
        <v>312</v>
      </c>
      <c r="K63" s="40" t="s">
        <v>39</v>
      </c>
    </row>
    <row r="64" spans="1:11" ht="14.4" x14ac:dyDescent="0.3">
      <c r="A64" s="22"/>
      <c r="B64" s="14"/>
      <c r="C64" s="11"/>
      <c r="D64" s="8" t="s">
        <v>25</v>
      </c>
      <c r="E64" s="41" t="s">
        <v>148</v>
      </c>
      <c r="F64" s="70">
        <v>100</v>
      </c>
      <c r="G64" s="58" t="s">
        <v>157</v>
      </c>
      <c r="H64" s="58" t="s">
        <v>158</v>
      </c>
      <c r="I64" s="58" t="s">
        <v>159</v>
      </c>
      <c r="J64" s="58" t="s">
        <v>160</v>
      </c>
      <c r="K64" s="43" t="s">
        <v>149</v>
      </c>
    </row>
    <row r="65" spans="1:11" ht="14.4" x14ac:dyDescent="0.3">
      <c r="A65" s="22"/>
      <c r="B65" s="14"/>
      <c r="C65" s="11"/>
      <c r="D65" s="7" t="s">
        <v>21</v>
      </c>
      <c r="E65" s="41" t="s">
        <v>32</v>
      </c>
      <c r="F65" s="42">
        <v>200</v>
      </c>
      <c r="G65" s="42">
        <v>0.2</v>
      </c>
      <c r="H65" s="42">
        <v>0</v>
      </c>
      <c r="I65" s="42">
        <v>15</v>
      </c>
      <c r="J65" s="42">
        <v>58</v>
      </c>
      <c r="K65" s="43" t="s">
        <v>73</v>
      </c>
    </row>
    <row r="66" spans="1:11" ht="14.4" x14ac:dyDescent="0.3">
      <c r="A66" s="22"/>
      <c r="B66" s="14"/>
      <c r="C66" s="11"/>
      <c r="D66" s="7" t="s">
        <v>22</v>
      </c>
      <c r="E66" s="41" t="s">
        <v>33</v>
      </c>
      <c r="F66" s="42">
        <v>50</v>
      </c>
      <c r="G66" s="42">
        <v>3.95</v>
      </c>
      <c r="H66" s="42">
        <v>0.5</v>
      </c>
      <c r="I66" s="42">
        <v>21.15</v>
      </c>
      <c r="J66" s="42">
        <v>118.33</v>
      </c>
      <c r="K66" s="43" t="s">
        <v>34</v>
      </c>
    </row>
    <row r="67" spans="1:11" ht="14.4" x14ac:dyDescent="0.3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</row>
    <row r="68" spans="1:11" ht="14.4" x14ac:dyDescent="0.3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</row>
    <row r="69" spans="1:11" ht="14.4" x14ac:dyDescent="0.3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</row>
    <row r="70" spans="1:11" ht="14.4" x14ac:dyDescent="0.3">
      <c r="A70" s="23"/>
      <c r="B70" s="16"/>
      <c r="C70" s="8"/>
      <c r="D70" s="17" t="s">
        <v>30</v>
      </c>
      <c r="E70" s="9"/>
      <c r="F70" s="18">
        <f>SUM(F63:F69)</f>
        <v>500</v>
      </c>
      <c r="G70" s="18">
        <f>SUM(G63:G69)</f>
        <v>16.149999999999999</v>
      </c>
      <c r="H70" s="18">
        <f>SUM(H63:H69)</f>
        <v>19.5</v>
      </c>
      <c r="I70" s="18">
        <f>SUM(I63:I69)</f>
        <v>63.55</v>
      </c>
      <c r="J70" s="18">
        <f>SUM(J63:J69)</f>
        <v>488.33</v>
      </c>
      <c r="K70" s="24"/>
    </row>
    <row r="71" spans="1:11" ht="14.4" x14ac:dyDescent="0.3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51" t="s">
        <v>133</v>
      </c>
      <c r="F71" s="70">
        <v>60</v>
      </c>
      <c r="G71" s="56">
        <v>0.84</v>
      </c>
      <c r="H71" s="56">
        <v>3.55</v>
      </c>
      <c r="I71" s="56">
        <v>4.9800000000000004</v>
      </c>
      <c r="J71" s="56">
        <v>55.15</v>
      </c>
      <c r="K71" s="57" t="s">
        <v>134</v>
      </c>
    </row>
    <row r="72" spans="1:11" ht="14.4" x14ac:dyDescent="0.3">
      <c r="A72" s="22"/>
      <c r="B72" s="14"/>
      <c r="C72" s="11"/>
      <c r="D72" s="7" t="s">
        <v>26</v>
      </c>
      <c r="E72" s="53" t="s">
        <v>78</v>
      </c>
      <c r="F72" s="71">
        <v>200</v>
      </c>
      <c r="G72" s="56">
        <v>1.5</v>
      </c>
      <c r="H72" s="56">
        <v>1.8</v>
      </c>
      <c r="I72" s="56">
        <v>9.6999999999999993</v>
      </c>
      <c r="J72" s="56">
        <v>60.7</v>
      </c>
      <c r="K72" s="57" t="s">
        <v>79</v>
      </c>
    </row>
    <row r="73" spans="1:11" ht="14.4" x14ac:dyDescent="0.3">
      <c r="A73" s="22"/>
      <c r="B73" s="14"/>
      <c r="C73" s="11"/>
      <c r="D73" s="7" t="s">
        <v>27</v>
      </c>
      <c r="E73" s="53" t="s">
        <v>135</v>
      </c>
      <c r="F73" s="72" t="s">
        <v>49</v>
      </c>
      <c r="G73" s="56">
        <v>10.25</v>
      </c>
      <c r="H73" s="56">
        <v>10.4</v>
      </c>
      <c r="I73" s="56">
        <v>9.8000000000000007</v>
      </c>
      <c r="J73" s="56">
        <v>156.6</v>
      </c>
      <c r="K73" s="57" t="s">
        <v>136</v>
      </c>
    </row>
    <row r="74" spans="1:11" ht="14.4" x14ac:dyDescent="0.3">
      <c r="A74" s="22"/>
      <c r="B74" s="14"/>
      <c r="C74" s="11"/>
      <c r="D74" s="7" t="s">
        <v>28</v>
      </c>
      <c r="E74" s="53" t="s">
        <v>35</v>
      </c>
      <c r="F74" s="71">
        <v>150</v>
      </c>
      <c r="G74" s="56">
        <v>5.0999999999999996</v>
      </c>
      <c r="H74" s="56">
        <v>9.15</v>
      </c>
      <c r="I74" s="56">
        <v>34.200000000000003</v>
      </c>
      <c r="J74" s="56">
        <v>244.5</v>
      </c>
      <c r="K74" s="57" t="s">
        <v>36</v>
      </c>
    </row>
    <row r="75" spans="1:11" ht="14.4" x14ac:dyDescent="0.3">
      <c r="A75" s="22"/>
      <c r="B75" s="14"/>
      <c r="C75" s="11"/>
      <c r="D75" s="7" t="s">
        <v>21</v>
      </c>
      <c r="E75" s="53" t="s">
        <v>37</v>
      </c>
      <c r="F75" s="71">
        <v>200</v>
      </c>
      <c r="G75" s="56">
        <v>0.18</v>
      </c>
      <c r="H75" s="56">
        <v>0</v>
      </c>
      <c r="I75" s="56">
        <v>15</v>
      </c>
      <c r="J75" s="56">
        <v>58</v>
      </c>
      <c r="K75" s="57" t="s">
        <v>76</v>
      </c>
    </row>
    <row r="76" spans="1:11" ht="14.4" x14ac:dyDescent="0.3">
      <c r="A76" s="22"/>
      <c r="B76" s="14"/>
      <c r="C76" s="11"/>
      <c r="D76" s="7" t="s">
        <v>108</v>
      </c>
      <c r="E76" s="53" t="s">
        <v>33</v>
      </c>
      <c r="F76" s="71">
        <v>30</v>
      </c>
      <c r="G76" s="56">
        <v>2.4</v>
      </c>
      <c r="H76" s="56">
        <v>0.3</v>
      </c>
      <c r="I76" s="56">
        <v>14.5</v>
      </c>
      <c r="J76" s="56">
        <v>71</v>
      </c>
      <c r="K76" s="57" t="s">
        <v>34</v>
      </c>
    </row>
    <row r="77" spans="1:11" ht="14.4" x14ac:dyDescent="0.3">
      <c r="A77" s="22"/>
      <c r="B77" s="14"/>
      <c r="C77" s="11"/>
      <c r="D77" s="7" t="s">
        <v>109</v>
      </c>
      <c r="E77" s="53" t="s">
        <v>48</v>
      </c>
      <c r="F77" s="71">
        <v>30</v>
      </c>
      <c r="G77" s="56">
        <v>1.98</v>
      </c>
      <c r="H77" s="56">
        <v>0.36</v>
      </c>
      <c r="I77" s="56">
        <v>10.02</v>
      </c>
      <c r="J77" s="56">
        <v>52</v>
      </c>
      <c r="K77" s="57" t="s">
        <v>63</v>
      </c>
    </row>
    <row r="78" spans="1:11" ht="14.4" x14ac:dyDescent="0.3">
      <c r="A78" s="22"/>
      <c r="B78" s="14"/>
      <c r="C78" s="11"/>
      <c r="D78" s="6"/>
      <c r="E78" s="55"/>
      <c r="F78" s="56"/>
      <c r="G78" s="56"/>
      <c r="H78" s="56"/>
      <c r="I78" s="56"/>
      <c r="J78" s="56"/>
      <c r="K78" s="57"/>
    </row>
    <row r="79" spans="1:11" ht="14.4" x14ac:dyDescent="0.3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</row>
    <row r="80" spans="1:11" ht="14.4" x14ac:dyDescent="0.3">
      <c r="A80" s="23"/>
      <c r="B80" s="16"/>
      <c r="C80" s="8"/>
      <c r="D80" s="17" t="s">
        <v>30</v>
      </c>
      <c r="E80" s="9"/>
      <c r="F80" s="18">
        <v>760</v>
      </c>
      <c r="G80" s="18">
        <f>SUM(G71:G79)</f>
        <v>22.249999999999996</v>
      </c>
      <c r="H80" s="18">
        <f>SUM(H71:H79)</f>
        <v>25.56</v>
      </c>
      <c r="I80" s="18">
        <f>SUM(I71:I79)</f>
        <v>98.2</v>
      </c>
      <c r="J80" s="18">
        <f>SUM(J71:J79)</f>
        <v>697.95</v>
      </c>
      <c r="K80" s="24"/>
    </row>
    <row r="81" spans="1:11" ht="15.75" customHeight="1" thickBot="1" x14ac:dyDescent="0.3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1260</v>
      </c>
      <c r="G81" s="31">
        <f>G70+G80</f>
        <v>38.399999999999991</v>
      </c>
      <c r="H81" s="31">
        <f>H70+H80</f>
        <v>45.06</v>
      </c>
      <c r="I81" s="31">
        <f>I70+I80</f>
        <v>161.75</v>
      </c>
      <c r="J81" s="31">
        <f>J70+J80</f>
        <v>1186.28</v>
      </c>
      <c r="K81" s="31"/>
    </row>
    <row r="82" spans="1:11" ht="15" thickBot="1" x14ac:dyDescent="0.35">
      <c r="A82" s="19">
        <v>1</v>
      </c>
      <c r="B82" s="20">
        <v>5</v>
      </c>
      <c r="C82" s="21" t="s">
        <v>19</v>
      </c>
      <c r="D82" s="5" t="s">
        <v>20</v>
      </c>
      <c r="E82" s="38" t="s">
        <v>161</v>
      </c>
      <c r="F82" s="39">
        <v>120</v>
      </c>
      <c r="G82" s="39">
        <v>10.3</v>
      </c>
      <c r="H82" s="39">
        <v>10.6</v>
      </c>
      <c r="I82" s="39">
        <v>14.1</v>
      </c>
      <c r="J82" s="39">
        <v>195.6</v>
      </c>
      <c r="K82" s="40" t="s">
        <v>113</v>
      </c>
    </row>
    <row r="83" spans="1:11" ht="14.4" x14ac:dyDescent="0.3">
      <c r="A83" s="22"/>
      <c r="B83" s="14"/>
      <c r="C83" s="11"/>
      <c r="D83" s="5" t="s">
        <v>28</v>
      </c>
      <c r="E83" s="46" t="s">
        <v>35</v>
      </c>
      <c r="F83" s="47">
        <v>150</v>
      </c>
      <c r="G83" s="47">
        <v>5.0999999999999996</v>
      </c>
      <c r="H83" s="47">
        <v>9.15</v>
      </c>
      <c r="I83" s="47">
        <v>34.200000000000003</v>
      </c>
      <c r="J83" s="47">
        <v>244.5</v>
      </c>
      <c r="K83" s="48" t="s">
        <v>36</v>
      </c>
    </row>
    <row r="84" spans="1:11" ht="14.4" x14ac:dyDescent="0.3">
      <c r="A84" s="22"/>
      <c r="B84" s="14"/>
      <c r="C84" s="11"/>
      <c r="D84" s="7" t="s">
        <v>25</v>
      </c>
      <c r="E84" s="41"/>
      <c r="F84" s="42"/>
      <c r="G84" s="42"/>
      <c r="H84" s="42"/>
      <c r="I84" s="42"/>
      <c r="J84" s="42"/>
      <c r="K84" s="43"/>
    </row>
    <row r="85" spans="1:11" ht="14.4" x14ac:dyDescent="0.3">
      <c r="A85" s="22"/>
      <c r="B85" s="14"/>
      <c r="C85" s="11"/>
      <c r="D85" s="7" t="s">
        <v>21</v>
      </c>
      <c r="E85" s="41" t="s">
        <v>40</v>
      </c>
      <c r="F85" s="42">
        <v>200</v>
      </c>
      <c r="G85" s="42">
        <v>0.3</v>
      </c>
      <c r="H85" s="42">
        <v>0</v>
      </c>
      <c r="I85" s="42">
        <v>15.2</v>
      </c>
      <c r="J85" s="42">
        <v>60</v>
      </c>
      <c r="K85" s="43" t="s">
        <v>77</v>
      </c>
    </row>
    <row r="86" spans="1:11" ht="14.4" x14ac:dyDescent="0.3">
      <c r="A86" s="22"/>
      <c r="B86" s="14"/>
      <c r="C86" s="11"/>
      <c r="D86" s="7" t="s">
        <v>22</v>
      </c>
      <c r="E86" s="41" t="s">
        <v>33</v>
      </c>
      <c r="F86" s="42">
        <v>40</v>
      </c>
      <c r="G86" s="42">
        <v>3.16</v>
      </c>
      <c r="H86" s="42">
        <v>0.4</v>
      </c>
      <c r="I86" s="42">
        <v>19.32</v>
      </c>
      <c r="J86" s="42">
        <v>94.67</v>
      </c>
      <c r="K86" s="43" t="s">
        <v>34</v>
      </c>
    </row>
    <row r="87" spans="1:11" ht="14.4" x14ac:dyDescent="0.3">
      <c r="A87" s="22"/>
      <c r="B87" s="14"/>
      <c r="C87" s="11"/>
      <c r="D87" s="7" t="s">
        <v>23</v>
      </c>
      <c r="E87" s="41"/>
      <c r="F87" s="42"/>
      <c r="G87" s="42"/>
      <c r="H87" s="42"/>
      <c r="I87" s="42"/>
      <c r="J87" s="42"/>
      <c r="K87" s="43"/>
    </row>
    <row r="88" spans="1:11" ht="14.4" x14ac:dyDescent="0.3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</row>
    <row r="89" spans="1:11" ht="14.4" x14ac:dyDescent="0.3">
      <c r="A89" s="22"/>
      <c r="B89" s="14"/>
      <c r="C89" s="11"/>
      <c r="D89" s="6"/>
      <c r="E89" s="41"/>
      <c r="F89" s="42"/>
      <c r="G89" s="42"/>
      <c r="H89" s="42"/>
      <c r="I89" s="42"/>
      <c r="J89" s="42"/>
      <c r="K89" s="43"/>
    </row>
    <row r="90" spans="1:11" ht="14.4" x14ac:dyDescent="0.3">
      <c r="A90" s="23"/>
      <c r="B90" s="16"/>
      <c r="C90" s="8"/>
      <c r="D90" s="17" t="s">
        <v>30</v>
      </c>
      <c r="E90" s="9"/>
      <c r="F90" s="18">
        <f>SUM(F82:F89)</f>
        <v>510</v>
      </c>
      <c r="G90" s="18">
        <f>SUM(G82:G89)</f>
        <v>18.86</v>
      </c>
      <c r="H90" s="18">
        <f>SUM(H82:H89)</f>
        <v>20.149999999999999</v>
      </c>
      <c r="I90" s="18">
        <f>SUM(I82:I89)</f>
        <v>82.82</v>
      </c>
      <c r="J90" s="18">
        <f>SUM(J82:J89)</f>
        <v>594.77</v>
      </c>
      <c r="K90" s="24"/>
    </row>
    <row r="91" spans="1:11" ht="14.4" x14ac:dyDescent="0.3">
      <c r="A91" s="25">
        <f>A82</f>
        <v>1</v>
      </c>
      <c r="B91" s="12">
        <f>B82</f>
        <v>5</v>
      </c>
      <c r="C91" s="10" t="s">
        <v>24</v>
      </c>
      <c r="D91" s="7" t="s">
        <v>25</v>
      </c>
      <c r="E91" s="51" t="s">
        <v>146</v>
      </c>
      <c r="F91" s="56">
        <v>60</v>
      </c>
      <c r="G91" s="56">
        <v>0.64</v>
      </c>
      <c r="H91" s="56">
        <v>0</v>
      </c>
      <c r="I91" s="56">
        <v>1.4</v>
      </c>
      <c r="J91" s="56">
        <v>8.15</v>
      </c>
      <c r="K91" s="57" t="s">
        <v>147</v>
      </c>
    </row>
    <row r="92" spans="1:11" ht="14.4" x14ac:dyDescent="0.3">
      <c r="A92" s="22"/>
      <c r="B92" s="14"/>
      <c r="C92" s="11"/>
      <c r="D92" s="7" t="s">
        <v>26</v>
      </c>
      <c r="E92" s="53" t="s">
        <v>53</v>
      </c>
      <c r="F92" s="56">
        <v>200</v>
      </c>
      <c r="G92" s="56">
        <v>1.6</v>
      </c>
      <c r="H92" s="56">
        <v>3</v>
      </c>
      <c r="I92" s="56">
        <v>8</v>
      </c>
      <c r="J92" s="56">
        <v>70.400000000000006</v>
      </c>
      <c r="K92" s="57" t="s">
        <v>54</v>
      </c>
    </row>
    <row r="93" spans="1:11" ht="14.4" x14ac:dyDescent="0.3">
      <c r="A93" s="22"/>
      <c r="B93" s="14"/>
      <c r="C93" s="11"/>
      <c r="D93" s="7" t="s">
        <v>27</v>
      </c>
      <c r="E93" s="51" t="s">
        <v>38</v>
      </c>
      <c r="F93" s="60">
        <v>150</v>
      </c>
      <c r="G93" s="60">
        <v>12</v>
      </c>
      <c r="H93" s="60">
        <v>19</v>
      </c>
      <c r="I93" s="60">
        <v>27.4</v>
      </c>
      <c r="J93" s="60">
        <v>312</v>
      </c>
      <c r="K93" s="61" t="s">
        <v>39</v>
      </c>
    </row>
    <row r="94" spans="1:11" ht="14.4" x14ac:dyDescent="0.3">
      <c r="A94" s="22"/>
      <c r="B94" s="14"/>
      <c r="C94" s="11"/>
      <c r="D94" s="7" t="s">
        <v>28</v>
      </c>
      <c r="E94" s="55"/>
      <c r="F94" s="56"/>
      <c r="G94" s="56"/>
      <c r="H94" s="56"/>
      <c r="I94" s="56"/>
      <c r="J94" s="56"/>
      <c r="K94" s="57"/>
    </row>
    <row r="95" spans="1:11" ht="14.4" x14ac:dyDescent="0.3">
      <c r="A95" s="22"/>
      <c r="B95" s="14"/>
      <c r="C95" s="11"/>
      <c r="D95" s="7" t="s">
        <v>21</v>
      </c>
      <c r="E95" s="53" t="s">
        <v>52</v>
      </c>
      <c r="F95" s="56">
        <v>200</v>
      </c>
      <c r="G95" s="56">
        <v>0.2</v>
      </c>
      <c r="H95" s="56">
        <v>0</v>
      </c>
      <c r="I95" s="56">
        <v>15</v>
      </c>
      <c r="J95" s="56">
        <v>58</v>
      </c>
      <c r="K95" s="57" t="s">
        <v>73</v>
      </c>
    </row>
    <row r="96" spans="1:11" ht="14.4" x14ac:dyDescent="0.3">
      <c r="A96" s="22"/>
      <c r="B96" s="14"/>
      <c r="C96" s="11"/>
      <c r="D96" s="7" t="s">
        <v>108</v>
      </c>
      <c r="E96" s="53" t="s">
        <v>33</v>
      </c>
      <c r="F96" s="56">
        <v>55</v>
      </c>
      <c r="G96" s="56">
        <v>4.3499999999999996</v>
      </c>
      <c r="H96" s="56">
        <v>0.55000000000000004</v>
      </c>
      <c r="I96" s="56">
        <v>26.57</v>
      </c>
      <c r="J96" s="56">
        <v>130.13999999999999</v>
      </c>
      <c r="K96" s="57" t="s">
        <v>34</v>
      </c>
    </row>
    <row r="97" spans="1:11" ht="14.4" x14ac:dyDescent="0.3">
      <c r="A97" s="22"/>
      <c r="B97" s="14"/>
      <c r="C97" s="11"/>
      <c r="D97" s="7" t="s">
        <v>109</v>
      </c>
      <c r="E97" s="53" t="s">
        <v>48</v>
      </c>
      <c r="F97" s="56">
        <v>55</v>
      </c>
      <c r="G97" s="56">
        <v>3.63</v>
      </c>
      <c r="H97" s="56">
        <v>0.66</v>
      </c>
      <c r="I97" s="56">
        <v>18.7</v>
      </c>
      <c r="J97" s="56">
        <v>95.33</v>
      </c>
      <c r="K97" s="57" t="s">
        <v>63</v>
      </c>
    </row>
    <row r="98" spans="1:11" ht="14.4" x14ac:dyDescent="0.3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</row>
    <row r="99" spans="1:11" ht="14.4" x14ac:dyDescent="0.3">
      <c r="A99" s="22"/>
      <c r="B99" s="14"/>
      <c r="C99" s="11"/>
      <c r="D99" s="6"/>
      <c r="E99" s="41"/>
      <c r="F99" s="42"/>
      <c r="G99" s="42"/>
      <c r="H99" s="42"/>
      <c r="I99" s="42"/>
      <c r="J99" s="42"/>
      <c r="K99" s="43"/>
    </row>
    <row r="100" spans="1:11" ht="14.4" x14ac:dyDescent="0.3">
      <c r="A100" s="23"/>
      <c r="B100" s="16"/>
      <c r="C100" s="8"/>
      <c r="D100" s="17" t="s">
        <v>30</v>
      </c>
      <c r="E100" s="9"/>
      <c r="F100" s="18">
        <f>SUM(F91:F99)</f>
        <v>720</v>
      </c>
      <c r="G100" s="18">
        <f>SUM(G91:G99)</f>
        <v>22.419999999999998</v>
      </c>
      <c r="H100" s="18">
        <f>SUM(H91:H99)</f>
        <v>23.21</v>
      </c>
      <c r="I100" s="18">
        <f>SUM(I91:I99)</f>
        <v>97.070000000000007</v>
      </c>
      <c r="J100" s="18">
        <f>SUM(J91:J99)</f>
        <v>674.0200000000001</v>
      </c>
      <c r="K100" s="24"/>
    </row>
    <row r="101" spans="1:11" ht="15.75" customHeight="1" thickBot="1" x14ac:dyDescent="0.3">
      <c r="A101" s="28">
        <f>A82</f>
        <v>1</v>
      </c>
      <c r="B101" s="29">
        <f>B82</f>
        <v>5</v>
      </c>
      <c r="C101" s="83" t="s">
        <v>4</v>
      </c>
      <c r="D101" s="84"/>
      <c r="E101" s="30"/>
      <c r="F101" s="31">
        <f>F90+F100</f>
        <v>1230</v>
      </c>
      <c r="G101" s="31">
        <f>G90+G100</f>
        <v>41.28</v>
      </c>
      <c r="H101" s="31">
        <f>H90+H100</f>
        <v>43.36</v>
      </c>
      <c r="I101" s="31">
        <f>I90+I100</f>
        <v>179.89</v>
      </c>
      <c r="J101" s="31">
        <f>J90+J100</f>
        <v>1268.79</v>
      </c>
      <c r="K101" s="31"/>
    </row>
    <row r="102" spans="1:11" ht="14.4" x14ac:dyDescent="0.3">
      <c r="A102" s="19">
        <v>1</v>
      </c>
      <c r="B102" s="20">
        <v>6</v>
      </c>
      <c r="C102" s="21" t="s">
        <v>19</v>
      </c>
      <c r="D102" s="5" t="s">
        <v>20</v>
      </c>
      <c r="E102" s="62" t="s">
        <v>69</v>
      </c>
      <c r="F102" s="63">
        <v>200</v>
      </c>
      <c r="G102" s="63">
        <v>9.6</v>
      </c>
      <c r="H102" s="63">
        <v>13.7</v>
      </c>
      <c r="I102" s="63">
        <v>28.8</v>
      </c>
      <c r="J102" s="63">
        <v>220.6</v>
      </c>
      <c r="K102" s="64" t="s">
        <v>71</v>
      </c>
    </row>
    <row r="103" spans="1:11" ht="14.4" x14ac:dyDescent="0.3">
      <c r="A103" s="22"/>
      <c r="B103" s="14"/>
      <c r="C103" s="11"/>
      <c r="D103" s="7" t="s">
        <v>22</v>
      </c>
      <c r="E103" s="53" t="s">
        <v>162</v>
      </c>
      <c r="F103" s="56">
        <v>50</v>
      </c>
      <c r="G103" s="56">
        <v>3.3</v>
      </c>
      <c r="H103" s="56">
        <v>0.8</v>
      </c>
      <c r="I103" s="56">
        <v>23.05</v>
      </c>
      <c r="J103" s="56">
        <v>117.4</v>
      </c>
      <c r="K103" s="57" t="s">
        <v>163</v>
      </c>
    </row>
    <row r="104" spans="1:11" ht="14.4" x14ac:dyDescent="0.3">
      <c r="A104" s="22"/>
      <c r="B104" s="14"/>
      <c r="C104" s="11"/>
      <c r="D104" s="7" t="s">
        <v>21</v>
      </c>
      <c r="E104" s="53" t="s">
        <v>37</v>
      </c>
      <c r="F104" s="56">
        <v>200</v>
      </c>
      <c r="G104" s="56">
        <v>0.18</v>
      </c>
      <c r="H104" s="56">
        <v>0</v>
      </c>
      <c r="I104" s="56">
        <v>15</v>
      </c>
      <c r="J104" s="56">
        <v>58</v>
      </c>
      <c r="K104" s="57" t="s">
        <v>76</v>
      </c>
    </row>
    <row r="105" spans="1:11" ht="14.4" x14ac:dyDescent="0.3">
      <c r="A105" s="22"/>
      <c r="B105" s="14"/>
      <c r="C105" s="11"/>
      <c r="D105" s="7" t="s">
        <v>22</v>
      </c>
      <c r="E105" s="53" t="s">
        <v>33</v>
      </c>
      <c r="F105" s="56">
        <v>50</v>
      </c>
      <c r="G105" s="56">
        <v>3.95</v>
      </c>
      <c r="H105" s="56">
        <v>0.5</v>
      </c>
      <c r="I105" s="56">
        <v>21.15</v>
      </c>
      <c r="J105" s="56">
        <v>118.33</v>
      </c>
      <c r="K105" s="57" t="s">
        <v>34</v>
      </c>
    </row>
    <row r="106" spans="1:11" ht="14.4" x14ac:dyDescent="0.3">
      <c r="A106" s="22"/>
      <c r="B106" s="14"/>
      <c r="C106" s="11"/>
      <c r="D106" s="7" t="s">
        <v>23</v>
      </c>
      <c r="E106" s="41"/>
      <c r="F106" s="42"/>
      <c r="G106" s="42"/>
      <c r="H106" s="42"/>
      <c r="I106" s="42"/>
      <c r="J106" s="42"/>
      <c r="K106" s="43"/>
    </row>
    <row r="107" spans="1:11" ht="14.4" x14ac:dyDescent="0.3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</row>
    <row r="108" spans="1:11" ht="14.4" x14ac:dyDescent="0.3">
      <c r="A108" s="22"/>
      <c r="B108" s="14"/>
      <c r="C108" s="11"/>
      <c r="D108" s="6"/>
      <c r="E108" s="41"/>
      <c r="F108" s="42"/>
      <c r="G108" s="42"/>
      <c r="H108" s="42"/>
      <c r="I108" s="42"/>
      <c r="J108" s="42"/>
      <c r="K108" s="43"/>
    </row>
    <row r="109" spans="1:11" ht="14.4" x14ac:dyDescent="0.3">
      <c r="A109" s="23"/>
      <c r="B109" s="16"/>
      <c r="C109" s="8"/>
      <c r="D109" s="17" t="s">
        <v>30</v>
      </c>
      <c r="E109" s="9"/>
      <c r="F109" s="18">
        <f>SUM(F102:F108)</f>
        <v>500</v>
      </c>
      <c r="G109" s="18">
        <f>SUM(G102:G108)</f>
        <v>17.029999999999998</v>
      </c>
      <c r="H109" s="18">
        <f>SUM(H102:H108)</f>
        <v>15</v>
      </c>
      <c r="I109" s="18">
        <f>SUM(I102:I108)</f>
        <v>88</v>
      </c>
      <c r="J109" s="18">
        <f>SUM(J102:J108)</f>
        <v>514.33000000000004</v>
      </c>
      <c r="K109" s="24"/>
    </row>
    <row r="110" spans="1:11" ht="14.4" x14ac:dyDescent="0.3">
      <c r="A110" s="25">
        <f>A102</f>
        <v>1</v>
      </c>
      <c r="B110" s="12">
        <f>B102</f>
        <v>6</v>
      </c>
      <c r="C110" s="10" t="s">
        <v>24</v>
      </c>
      <c r="D110" s="7"/>
      <c r="E110" s="51"/>
      <c r="F110" s="42"/>
      <c r="G110" s="42"/>
      <c r="H110" s="42"/>
      <c r="I110" s="42"/>
      <c r="J110" s="42"/>
      <c r="K110" s="43"/>
    </row>
    <row r="111" spans="1:11" ht="14.4" x14ac:dyDescent="0.3">
      <c r="A111" s="22"/>
      <c r="B111" s="14"/>
      <c r="C111" s="11"/>
      <c r="D111" s="7"/>
      <c r="E111" s="53"/>
      <c r="F111" s="42"/>
      <c r="G111" s="42"/>
      <c r="H111" s="42"/>
      <c r="I111" s="42"/>
      <c r="J111" s="42"/>
      <c r="K111" s="43"/>
    </row>
    <row r="112" spans="1:11" ht="14.4" x14ac:dyDescent="0.3">
      <c r="A112" s="22"/>
      <c r="B112" s="14"/>
      <c r="C112" s="11"/>
      <c r="D112" s="7"/>
      <c r="E112" s="53"/>
      <c r="F112" s="42"/>
      <c r="G112" s="42"/>
      <c r="H112" s="42"/>
      <c r="I112" s="42"/>
      <c r="J112" s="42"/>
      <c r="K112" s="43"/>
    </row>
    <row r="113" spans="1:11" ht="14.4" x14ac:dyDescent="0.3">
      <c r="A113" s="22"/>
      <c r="B113" s="14"/>
      <c r="C113" s="11"/>
      <c r="D113" s="7"/>
      <c r="E113" s="53"/>
      <c r="F113" s="47"/>
      <c r="G113" s="47"/>
      <c r="H113" s="47"/>
      <c r="I113" s="47"/>
      <c r="J113" s="47"/>
      <c r="K113" s="48"/>
    </row>
    <row r="114" spans="1:11" ht="14.4" x14ac:dyDescent="0.3">
      <c r="A114" s="22"/>
      <c r="B114" s="14"/>
      <c r="C114" s="11"/>
      <c r="D114" s="7"/>
      <c r="E114" s="53"/>
      <c r="F114" s="42"/>
      <c r="G114" s="42"/>
      <c r="H114" s="42"/>
      <c r="I114" s="42"/>
      <c r="J114" s="42"/>
      <c r="K114" s="43"/>
    </row>
    <row r="115" spans="1:11" ht="14.4" x14ac:dyDescent="0.3">
      <c r="A115" s="22"/>
      <c r="B115" s="14"/>
      <c r="C115" s="11"/>
      <c r="D115" s="7"/>
      <c r="E115" s="53"/>
      <c r="F115" s="42"/>
      <c r="G115" s="42"/>
      <c r="H115" s="42"/>
      <c r="I115" s="42"/>
      <c r="J115" s="42"/>
      <c r="K115" s="43"/>
    </row>
    <row r="116" spans="1:11" ht="14.4" x14ac:dyDescent="0.3">
      <c r="A116" s="22"/>
      <c r="B116" s="14"/>
      <c r="C116" s="11"/>
      <c r="D116" s="7"/>
      <c r="E116" s="53"/>
      <c r="F116" s="42"/>
      <c r="G116" s="42"/>
      <c r="H116" s="42"/>
      <c r="I116" s="42"/>
      <c r="J116" s="42"/>
      <c r="K116" s="43"/>
    </row>
    <row r="117" spans="1:11" ht="14.4" x14ac:dyDescent="0.3">
      <c r="A117" s="22"/>
      <c r="B117" s="14"/>
      <c r="C117" s="11"/>
      <c r="D117" s="6"/>
      <c r="E117" s="55"/>
      <c r="F117" s="42"/>
      <c r="G117" s="42"/>
      <c r="H117" s="42"/>
      <c r="I117" s="42"/>
      <c r="J117" s="42"/>
      <c r="K117" s="43"/>
    </row>
    <row r="118" spans="1:11" ht="14.4" x14ac:dyDescent="0.3">
      <c r="A118" s="22"/>
      <c r="B118" s="14"/>
      <c r="C118" s="11"/>
      <c r="D118" s="6"/>
      <c r="E118" s="41"/>
      <c r="F118" s="42"/>
      <c r="G118" s="42"/>
      <c r="H118" s="42"/>
      <c r="I118" s="42"/>
      <c r="J118" s="42"/>
      <c r="K118" s="43"/>
    </row>
    <row r="119" spans="1:11" ht="14.4" x14ac:dyDescent="0.3">
      <c r="A119" s="23"/>
      <c r="B119" s="16"/>
      <c r="C119" s="8"/>
      <c r="D119" s="17" t="s">
        <v>30</v>
      </c>
      <c r="E119" s="9"/>
      <c r="F119" s="18">
        <f>SUM(F110:F118)</f>
        <v>0</v>
      </c>
      <c r="G119" s="18">
        <f>SUM(G110:G118)</f>
        <v>0</v>
      </c>
      <c r="H119" s="18">
        <f>SUM(H110:H118)</f>
        <v>0</v>
      </c>
      <c r="I119" s="18">
        <f>SUM(I110:I118)</f>
        <v>0</v>
      </c>
      <c r="J119" s="18">
        <f>SUM(J110:J118)</f>
        <v>0</v>
      </c>
      <c r="K119" s="24"/>
    </row>
    <row r="120" spans="1:11" ht="15" thickBot="1" x14ac:dyDescent="0.3">
      <c r="A120" s="28">
        <f>A102</f>
        <v>1</v>
      </c>
      <c r="B120" s="29">
        <f>B102</f>
        <v>6</v>
      </c>
      <c r="C120" s="83" t="s">
        <v>4</v>
      </c>
      <c r="D120" s="84"/>
      <c r="E120" s="30"/>
      <c r="F120" s="31">
        <f>F109+F119</f>
        <v>500</v>
      </c>
      <c r="G120" s="31">
        <f>G109+G119</f>
        <v>17.029999999999998</v>
      </c>
      <c r="H120" s="31">
        <f>H109+H119</f>
        <v>15</v>
      </c>
      <c r="I120" s="31">
        <f>I109+I119</f>
        <v>88</v>
      </c>
      <c r="J120" s="31">
        <f>J109+J119</f>
        <v>514.33000000000004</v>
      </c>
      <c r="K120" s="31"/>
    </row>
    <row r="121" spans="1:11" ht="14.4" x14ac:dyDescent="0.3">
      <c r="A121" s="13">
        <v>2</v>
      </c>
      <c r="B121" s="14">
        <v>1</v>
      </c>
      <c r="C121" s="21" t="s">
        <v>19</v>
      </c>
      <c r="D121" s="5" t="s">
        <v>20</v>
      </c>
      <c r="E121" s="73" t="s">
        <v>135</v>
      </c>
      <c r="F121" s="74">
        <v>90</v>
      </c>
      <c r="G121" s="74">
        <v>10.25</v>
      </c>
      <c r="H121" s="74">
        <v>10.4</v>
      </c>
      <c r="I121" s="74">
        <v>9.8000000000000007</v>
      </c>
      <c r="J121" s="74">
        <v>156.6</v>
      </c>
      <c r="K121" s="79" t="s">
        <v>136</v>
      </c>
    </row>
    <row r="122" spans="1:11" ht="14.4" x14ac:dyDescent="0.3">
      <c r="A122" s="13"/>
      <c r="B122" s="14"/>
      <c r="C122" s="11"/>
      <c r="D122" s="7" t="s">
        <v>28</v>
      </c>
      <c r="E122" s="55" t="s">
        <v>47</v>
      </c>
      <c r="F122" s="56">
        <v>150</v>
      </c>
      <c r="G122" s="56">
        <v>5.0999999999999996</v>
      </c>
      <c r="H122" s="42">
        <v>9.15</v>
      </c>
      <c r="I122" s="42">
        <v>34.200000000000003</v>
      </c>
      <c r="J122" s="42">
        <v>244.5</v>
      </c>
      <c r="K122" s="43" t="s">
        <v>36</v>
      </c>
    </row>
    <row r="123" spans="1:11" ht="14.4" x14ac:dyDescent="0.3">
      <c r="A123" s="13"/>
      <c r="B123" s="14"/>
      <c r="C123" s="11"/>
      <c r="D123" s="7" t="s">
        <v>22</v>
      </c>
      <c r="E123" s="55"/>
      <c r="F123" s="56"/>
      <c r="G123" s="56"/>
      <c r="H123" s="42"/>
      <c r="I123" s="42"/>
      <c r="J123" s="42"/>
      <c r="K123" s="43"/>
    </row>
    <row r="124" spans="1:11" ht="14.4" x14ac:dyDescent="0.3">
      <c r="A124" s="13"/>
      <c r="B124" s="14"/>
      <c r="C124" s="11"/>
      <c r="D124" s="7" t="s">
        <v>21</v>
      </c>
      <c r="E124" s="53" t="s">
        <v>52</v>
      </c>
      <c r="F124" s="56">
        <v>200</v>
      </c>
      <c r="G124" s="56">
        <v>0.2</v>
      </c>
      <c r="H124" s="42">
        <v>0</v>
      </c>
      <c r="I124" s="42">
        <v>15</v>
      </c>
      <c r="J124" s="42">
        <v>58</v>
      </c>
      <c r="K124" s="43" t="s">
        <v>73</v>
      </c>
    </row>
    <row r="125" spans="1:11" ht="14.4" x14ac:dyDescent="0.3">
      <c r="A125" s="13"/>
      <c r="B125" s="14"/>
      <c r="C125" s="11"/>
      <c r="D125" s="7" t="s">
        <v>22</v>
      </c>
      <c r="E125" s="53" t="s">
        <v>33</v>
      </c>
      <c r="F125" s="56">
        <v>60</v>
      </c>
      <c r="G125" s="56">
        <v>4.74</v>
      </c>
      <c r="H125" s="42">
        <v>0.6</v>
      </c>
      <c r="I125" s="42">
        <v>28.98</v>
      </c>
      <c r="J125" s="42">
        <v>142</v>
      </c>
      <c r="K125" s="43" t="s">
        <v>34</v>
      </c>
    </row>
    <row r="126" spans="1:11" ht="14.4" x14ac:dyDescent="0.3">
      <c r="A126" s="13"/>
      <c r="B126" s="14"/>
      <c r="C126" s="11"/>
      <c r="D126" s="7" t="s">
        <v>23</v>
      </c>
      <c r="E126" s="55"/>
      <c r="F126" s="56"/>
      <c r="G126" s="56"/>
      <c r="H126" s="42"/>
      <c r="I126" s="42"/>
      <c r="J126" s="42"/>
      <c r="K126" s="43"/>
    </row>
    <row r="127" spans="1:11" ht="14.4" x14ac:dyDescent="0.3">
      <c r="A127" s="13"/>
      <c r="B127" s="14"/>
      <c r="C127" s="11"/>
      <c r="D127" s="6"/>
      <c r="E127" s="41"/>
      <c r="F127" s="42"/>
      <c r="G127" s="42"/>
      <c r="H127" s="42"/>
      <c r="I127" s="42"/>
      <c r="J127" s="42"/>
      <c r="K127" s="43"/>
    </row>
    <row r="128" spans="1:11" ht="14.4" x14ac:dyDescent="0.3">
      <c r="A128" s="15"/>
      <c r="B128" s="16"/>
      <c r="C128" s="8"/>
      <c r="D128" s="17" t="s">
        <v>30</v>
      </c>
      <c r="E128" s="9"/>
      <c r="F128" s="18">
        <f>SUM(F121:F127)</f>
        <v>500</v>
      </c>
      <c r="G128" s="18">
        <f>SUM(G121:G127)</f>
        <v>20.29</v>
      </c>
      <c r="H128" s="18">
        <f>SUM(H121:H127)</f>
        <v>20.150000000000002</v>
      </c>
      <c r="I128" s="18">
        <f>SUM(I121:I127)</f>
        <v>87.98</v>
      </c>
      <c r="J128" s="18">
        <f>SUM(J121:J127)</f>
        <v>601.1</v>
      </c>
      <c r="K128" s="24"/>
    </row>
    <row r="129" spans="1:11" ht="14.4" x14ac:dyDescent="0.3">
      <c r="A129" s="12">
        <f>A121</f>
        <v>2</v>
      </c>
      <c r="B129" s="12">
        <f>B121</f>
        <v>1</v>
      </c>
      <c r="C129" s="10" t="s">
        <v>24</v>
      </c>
      <c r="D129" s="7" t="s">
        <v>25</v>
      </c>
      <c r="E129" s="51" t="s">
        <v>146</v>
      </c>
      <c r="F129" s="56">
        <v>60</v>
      </c>
      <c r="G129" s="56">
        <v>0.64</v>
      </c>
      <c r="H129" s="56">
        <v>0</v>
      </c>
      <c r="I129" s="56">
        <v>1.4</v>
      </c>
      <c r="J129" s="56">
        <v>8.15</v>
      </c>
      <c r="K129" s="43" t="s">
        <v>147</v>
      </c>
    </row>
    <row r="130" spans="1:11" ht="14.4" x14ac:dyDescent="0.3">
      <c r="A130" s="13"/>
      <c r="B130" s="14"/>
      <c r="C130" s="11"/>
      <c r="D130" s="7" t="s">
        <v>26</v>
      </c>
      <c r="E130" s="53" t="s">
        <v>166</v>
      </c>
      <c r="F130" s="71">
        <v>200</v>
      </c>
      <c r="G130" s="56">
        <v>1.7</v>
      </c>
      <c r="H130" s="56">
        <v>3</v>
      </c>
      <c r="I130" s="56">
        <v>10.7</v>
      </c>
      <c r="J130" s="56">
        <v>75</v>
      </c>
      <c r="K130" s="57" t="s">
        <v>82</v>
      </c>
    </row>
    <row r="131" spans="1:11" ht="14.4" x14ac:dyDescent="0.3">
      <c r="A131" s="13"/>
      <c r="B131" s="14"/>
      <c r="C131" s="11"/>
      <c r="D131" s="7" t="s">
        <v>27</v>
      </c>
      <c r="E131" s="53" t="s">
        <v>43</v>
      </c>
      <c r="F131" s="56">
        <v>90</v>
      </c>
      <c r="G131" s="56">
        <v>10.199999999999999</v>
      </c>
      <c r="H131" s="56">
        <v>11.3</v>
      </c>
      <c r="I131" s="56">
        <v>11.3</v>
      </c>
      <c r="J131" s="56">
        <v>199.2</v>
      </c>
      <c r="K131" s="43" t="s">
        <v>44</v>
      </c>
    </row>
    <row r="132" spans="1:11" ht="14.4" x14ac:dyDescent="0.3">
      <c r="A132" s="13"/>
      <c r="B132" s="14"/>
      <c r="C132" s="11"/>
      <c r="D132" s="7" t="s">
        <v>28</v>
      </c>
      <c r="E132" s="53" t="s">
        <v>139</v>
      </c>
      <c r="F132" s="56">
        <v>150</v>
      </c>
      <c r="G132" s="56">
        <v>7.6</v>
      </c>
      <c r="H132" s="56">
        <v>8.9</v>
      </c>
      <c r="I132" s="56">
        <v>35.6</v>
      </c>
      <c r="J132" s="56">
        <v>224.7</v>
      </c>
      <c r="K132" s="43" t="s">
        <v>140</v>
      </c>
    </row>
    <row r="133" spans="1:11" ht="14.4" x14ac:dyDescent="0.3">
      <c r="A133" s="13"/>
      <c r="B133" s="14"/>
      <c r="C133" s="11"/>
      <c r="D133" s="7" t="s">
        <v>21</v>
      </c>
      <c r="E133" s="53" t="s">
        <v>37</v>
      </c>
      <c r="F133" s="56">
        <v>200</v>
      </c>
      <c r="G133" s="56">
        <v>0.18</v>
      </c>
      <c r="H133" s="56">
        <v>0</v>
      </c>
      <c r="I133" s="56">
        <v>15</v>
      </c>
      <c r="J133" s="56">
        <v>58</v>
      </c>
      <c r="K133" s="43" t="s">
        <v>76</v>
      </c>
    </row>
    <row r="134" spans="1:11" ht="14.4" x14ac:dyDescent="0.3">
      <c r="A134" s="13"/>
      <c r="B134" s="14"/>
      <c r="C134" s="11"/>
      <c r="D134" s="7" t="s">
        <v>108</v>
      </c>
      <c r="E134" s="53" t="s">
        <v>33</v>
      </c>
      <c r="F134" s="56">
        <v>30</v>
      </c>
      <c r="G134" s="56">
        <v>2.4</v>
      </c>
      <c r="H134" s="56">
        <v>0.3</v>
      </c>
      <c r="I134" s="56">
        <v>14.5</v>
      </c>
      <c r="J134" s="56">
        <v>71</v>
      </c>
      <c r="K134" s="43" t="s">
        <v>34</v>
      </c>
    </row>
    <row r="135" spans="1:11" ht="14.4" x14ac:dyDescent="0.3">
      <c r="A135" s="13"/>
      <c r="B135" s="14"/>
      <c r="C135" s="11"/>
      <c r="D135" s="7" t="s">
        <v>109</v>
      </c>
      <c r="E135" s="53" t="s">
        <v>48</v>
      </c>
      <c r="F135" s="56">
        <v>60</v>
      </c>
      <c r="G135" s="56">
        <v>3.96</v>
      </c>
      <c r="H135" s="56">
        <v>0.72</v>
      </c>
      <c r="I135" s="56">
        <v>20.04</v>
      </c>
      <c r="J135" s="56">
        <v>104</v>
      </c>
      <c r="K135" s="43" t="s">
        <v>63</v>
      </c>
    </row>
    <row r="136" spans="1:11" ht="14.4" x14ac:dyDescent="0.3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</row>
    <row r="137" spans="1:11" ht="14.4" x14ac:dyDescent="0.3">
      <c r="A137" s="13"/>
      <c r="B137" s="14"/>
      <c r="C137" s="11"/>
      <c r="D137" s="6"/>
      <c r="E137" s="41"/>
      <c r="F137" s="42"/>
      <c r="G137" s="42"/>
      <c r="H137" s="42"/>
      <c r="I137" s="42"/>
      <c r="J137" s="42"/>
      <c r="K137" s="43"/>
    </row>
    <row r="138" spans="1:11" ht="14.4" x14ac:dyDescent="0.3">
      <c r="A138" s="15"/>
      <c r="B138" s="16"/>
      <c r="C138" s="8"/>
      <c r="D138" s="17" t="s">
        <v>30</v>
      </c>
      <c r="E138" s="9"/>
      <c r="F138" s="18">
        <f>SUM(F129:F137)</f>
        <v>790</v>
      </c>
      <c r="G138" s="18">
        <f>SUM(G129:G137)</f>
        <v>26.68</v>
      </c>
      <c r="H138" s="18">
        <f>SUM(H129:H137)</f>
        <v>24.220000000000002</v>
      </c>
      <c r="I138" s="18">
        <f>SUM(I129:I137)</f>
        <v>108.53999999999999</v>
      </c>
      <c r="J138" s="18">
        <f>SUM(J129:J137)</f>
        <v>740.05</v>
      </c>
      <c r="K138" s="24"/>
    </row>
    <row r="139" spans="1:11" ht="15" thickBot="1" x14ac:dyDescent="0.3">
      <c r="A139" s="32">
        <f>A121</f>
        <v>2</v>
      </c>
      <c r="B139" s="32">
        <f>B121</f>
        <v>1</v>
      </c>
      <c r="C139" s="83" t="s">
        <v>4</v>
      </c>
      <c r="D139" s="84"/>
      <c r="E139" s="30"/>
      <c r="F139" s="31">
        <f>F128+F138</f>
        <v>1290</v>
      </c>
      <c r="G139" s="31">
        <f>G128+G138</f>
        <v>46.97</v>
      </c>
      <c r="H139" s="31">
        <f>H128+H138</f>
        <v>44.370000000000005</v>
      </c>
      <c r="I139" s="31">
        <f>I128+I138</f>
        <v>196.51999999999998</v>
      </c>
      <c r="J139" s="31">
        <f>J128+J138</f>
        <v>1341.15</v>
      </c>
      <c r="K139" s="31"/>
    </row>
    <row r="140" spans="1:11" ht="14.4" x14ac:dyDescent="0.3">
      <c r="A140" s="19">
        <v>2</v>
      </c>
      <c r="B140" s="20">
        <v>2</v>
      </c>
      <c r="C140" s="21" t="s">
        <v>19</v>
      </c>
      <c r="D140" s="5" t="s">
        <v>20</v>
      </c>
      <c r="E140" s="62" t="s">
        <v>137</v>
      </c>
      <c r="F140" s="39">
        <v>200</v>
      </c>
      <c r="G140" s="39">
        <v>9</v>
      </c>
      <c r="H140" s="39">
        <v>13.7</v>
      </c>
      <c r="I140" s="39">
        <v>28.4</v>
      </c>
      <c r="J140" s="39">
        <v>220.6</v>
      </c>
      <c r="K140" s="40" t="s">
        <v>138</v>
      </c>
    </row>
    <row r="141" spans="1:11" ht="14.4" x14ac:dyDescent="0.3">
      <c r="A141" s="22"/>
      <c r="B141" s="14"/>
      <c r="C141" s="11"/>
      <c r="D141" s="7" t="s">
        <v>28</v>
      </c>
      <c r="E141" s="41"/>
      <c r="F141" s="42"/>
      <c r="G141" s="42"/>
      <c r="H141" s="42"/>
      <c r="I141" s="42"/>
      <c r="J141" s="42"/>
      <c r="K141" s="43"/>
    </row>
    <row r="142" spans="1:11" ht="14.4" x14ac:dyDescent="0.3">
      <c r="A142" s="22"/>
      <c r="B142" s="14"/>
      <c r="C142" s="11"/>
      <c r="D142" s="7" t="s">
        <v>25</v>
      </c>
      <c r="E142" s="53"/>
      <c r="F142" s="42"/>
      <c r="G142" s="42"/>
      <c r="H142" s="42"/>
      <c r="I142" s="42"/>
      <c r="J142" s="42"/>
      <c r="K142" s="43"/>
    </row>
    <row r="143" spans="1:11" ht="15.75" customHeight="1" x14ac:dyDescent="0.3">
      <c r="A143" s="22"/>
      <c r="B143" s="14"/>
      <c r="C143" s="11"/>
      <c r="D143" s="7" t="s">
        <v>21</v>
      </c>
      <c r="E143" s="53" t="s">
        <v>40</v>
      </c>
      <c r="F143" s="42">
        <v>200</v>
      </c>
      <c r="G143" s="42">
        <v>0.3</v>
      </c>
      <c r="H143" s="42">
        <v>0</v>
      </c>
      <c r="I143" s="42">
        <v>15.2</v>
      </c>
      <c r="J143" s="42">
        <v>60</v>
      </c>
      <c r="K143" s="43" t="s">
        <v>77</v>
      </c>
    </row>
    <row r="144" spans="1:11" ht="14.4" x14ac:dyDescent="0.3">
      <c r="A144" s="22"/>
      <c r="B144" s="14"/>
      <c r="C144" s="11"/>
      <c r="D144" s="7" t="s">
        <v>22</v>
      </c>
      <c r="E144" s="53" t="s">
        <v>33</v>
      </c>
      <c r="F144" s="42">
        <v>60</v>
      </c>
      <c r="G144" s="42">
        <v>4.74</v>
      </c>
      <c r="H144" s="42">
        <v>0.6</v>
      </c>
      <c r="I144" s="42">
        <v>28.98</v>
      </c>
      <c r="J144" s="42">
        <v>142</v>
      </c>
      <c r="K144" s="43" t="s">
        <v>34</v>
      </c>
    </row>
    <row r="145" spans="1:11" ht="14.4" x14ac:dyDescent="0.3">
      <c r="A145" s="22"/>
      <c r="B145" s="14"/>
      <c r="C145" s="11"/>
      <c r="D145" s="7" t="s">
        <v>23</v>
      </c>
      <c r="E145" s="41" t="s">
        <v>70</v>
      </c>
      <c r="F145" s="42">
        <v>180</v>
      </c>
      <c r="G145" s="42">
        <v>0.7</v>
      </c>
      <c r="H145" s="42">
        <v>0.7</v>
      </c>
      <c r="I145" s="42">
        <v>15.1</v>
      </c>
      <c r="J145" s="42">
        <v>82.1</v>
      </c>
      <c r="K145" s="43" t="s">
        <v>72</v>
      </c>
    </row>
    <row r="146" spans="1:11" ht="14.4" x14ac:dyDescent="0.3">
      <c r="A146" s="22"/>
      <c r="B146" s="14"/>
      <c r="C146" s="11"/>
      <c r="D146" s="6"/>
      <c r="E146" s="41"/>
      <c r="F146" s="42"/>
      <c r="G146" s="42"/>
      <c r="H146" s="42"/>
      <c r="I146" s="42"/>
      <c r="J146" s="42"/>
      <c r="K146" s="43"/>
    </row>
    <row r="147" spans="1:11" ht="14.4" x14ac:dyDescent="0.3">
      <c r="A147" s="23"/>
      <c r="B147" s="16"/>
      <c r="C147" s="8"/>
      <c r="D147" s="17" t="s">
        <v>30</v>
      </c>
      <c r="E147" s="9"/>
      <c r="F147" s="18">
        <f>SUM(F140:F146)</f>
        <v>640</v>
      </c>
      <c r="G147" s="18">
        <f>SUM(G140:G146)</f>
        <v>14.74</v>
      </c>
      <c r="H147" s="18">
        <f>SUM(H140:H146)</f>
        <v>14.999999999999998</v>
      </c>
      <c r="I147" s="18">
        <f>SUM(I140:I146)</f>
        <v>87.679999999999993</v>
      </c>
      <c r="J147" s="18">
        <f>SUM(J140:J146)</f>
        <v>504.70000000000005</v>
      </c>
      <c r="K147" s="24"/>
    </row>
    <row r="148" spans="1:11" ht="14.4" x14ac:dyDescent="0.3">
      <c r="A148" s="25">
        <f>A140</f>
        <v>2</v>
      </c>
      <c r="B148" s="12">
        <f>B140</f>
        <v>2</v>
      </c>
      <c r="C148" s="10" t="s">
        <v>24</v>
      </c>
      <c r="D148" s="7" t="s">
        <v>25</v>
      </c>
      <c r="E148" s="51" t="s">
        <v>150</v>
      </c>
      <c r="F148" s="42">
        <v>60</v>
      </c>
      <c r="G148" s="42">
        <v>0.9</v>
      </c>
      <c r="H148" s="42">
        <v>0.06</v>
      </c>
      <c r="I148" s="42">
        <v>5.0999999999999996</v>
      </c>
      <c r="J148" s="42">
        <v>24.4</v>
      </c>
      <c r="K148" s="43" t="s">
        <v>151</v>
      </c>
    </row>
    <row r="149" spans="1:11" ht="14.4" x14ac:dyDescent="0.3">
      <c r="A149" s="22"/>
      <c r="B149" s="14"/>
      <c r="C149" s="11"/>
      <c r="D149" s="7" t="s">
        <v>26</v>
      </c>
      <c r="E149" s="53" t="s">
        <v>55</v>
      </c>
      <c r="F149" s="49">
        <v>200</v>
      </c>
      <c r="G149" s="49">
        <v>1.92</v>
      </c>
      <c r="H149" s="49">
        <v>6.58</v>
      </c>
      <c r="I149" s="49">
        <v>12.56</v>
      </c>
      <c r="J149" s="49">
        <v>96.8</v>
      </c>
      <c r="K149" s="50" t="s">
        <v>62</v>
      </c>
    </row>
    <row r="150" spans="1:11" ht="14.4" x14ac:dyDescent="0.3">
      <c r="A150" s="22"/>
      <c r="B150" s="14"/>
      <c r="C150" s="11"/>
      <c r="D150" s="7" t="s">
        <v>27</v>
      </c>
      <c r="E150" s="53" t="s">
        <v>131</v>
      </c>
      <c r="F150" s="42">
        <v>150</v>
      </c>
      <c r="G150" s="42">
        <v>10.4</v>
      </c>
      <c r="H150" s="42">
        <v>14.6</v>
      </c>
      <c r="I150" s="42">
        <v>30.1</v>
      </c>
      <c r="J150" s="42">
        <v>261.3</v>
      </c>
      <c r="K150" s="43" t="s">
        <v>132</v>
      </c>
    </row>
    <row r="151" spans="1:11" ht="14.4" x14ac:dyDescent="0.3">
      <c r="A151" s="22"/>
      <c r="B151" s="14"/>
      <c r="C151" s="11"/>
      <c r="D151" s="7" t="s">
        <v>28</v>
      </c>
      <c r="E151" s="53"/>
      <c r="F151" s="42"/>
      <c r="G151" s="42"/>
      <c r="H151" s="42"/>
      <c r="I151" s="42"/>
      <c r="J151" s="42"/>
      <c r="K151" s="43"/>
    </row>
    <row r="152" spans="1:11" ht="14.4" x14ac:dyDescent="0.3">
      <c r="A152" s="22"/>
      <c r="B152" s="14"/>
      <c r="C152" s="11"/>
      <c r="D152" s="7" t="s">
        <v>21</v>
      </c>
      <c r="E152" s="53" t="s">
        <v>32</v>
      </c>
      <c r="F152" s="42">
        <v>200</v>
      </c>
      <c r="G152" s="42">
        <v>0.2</v>
      </c>
      <c r="H152" s="42">
        <v>0</v>
      </c>
      <c r="I152" s="42">
        <v>15</v>
      </c>
      <c r="J152" s="42">
        <v>58</v>
      </c>
      <c r="K152" s="43" t="s">
        <v>73</v>
      </c>
    </row>
    <row r="153" spans="1:11" ht="14.4" x14ac:dyDescent="0.3">
      <c r="A153" s="22"/>
      <c r="B153" s="14"/>
      <c r="C153" s="11"/>
      <c r="D153" s="7" t="s">
        <v>108</v>
      </c>
      <c r="E153" s="53" t="s">
        <v>33</v>
      </c>
      <c r="F153" s="42">
        <v>60</v>
      </c>
      <c r="G153" s="42">
        <v>4.74</v>
      </c>
      <c r="H153" s="42">
        <v>0.6</v>
      </c>
      <c r="I153" s="42">
        <v>28.98</v>
      </c>
      <c r="J153" s="42">
        <v>142</v>
      </c>
      <c r="K153" s="43" t="s">
        <v>34</v>
      </c>
    </row>
    <row r="154" spans="1:11" ht="14.4" x14ac:dyDescent="0.3">
      <c r="A154" s="22"/>
      <c r="B154" s="14"/>
      <c r="C154" s="11"/>
      <c r="D154" s="7" t="s">
        <v>109</v>
      </c>
      <c r="E154" s="53" t="s">
        <v>48</v>
      </c>
      <c r="F154" s="42">
        <v>60</v>
      </c>
      <c r="G154" s="42">
        <v>3.96</v>
      </c>
      <c r="H154" s="42">
        <v>0.72</v>
      </c>
      <c r="I154" s="42">
        <v>20.04</v>
      </c>
      <c r="J154" s="42">
        <v>104</v>
      </c>
      <c r="K154" s="43" t="s">
        <v>63</v>
      </c>
    </row>
    <row r="155" spans="1:11" ht="14.4" x14ac:dyDescent="0.3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</row>
    <row r="156" spans="1:11" ht="14.4" x14ac:dyDescent="0.3">
      <c r="A156" s="22"/>
      <c r="B156" s="14"/>
      <c r="C156" s="11"/>
      <c r="D156" s="6"/>
      <c r="E156" s="41"/>
      <c r="F156" s="42"/>
      <c r="G156" s="42"/>
      <c r="H156" s="42"/>
      <c r="I156" s="42"/>
      <c r="J156" s="42"/>
      <c r="K156" s="43"/>
    </row>
    <row r="157" spans="1:11" ht="14.4" x14ac:dyDescent="0.3">
      <c r="A157" s="23"/>
      <c r="B157" s="16"/>
      <c r="C157" s="8"/>
      <c r="D157" s="17" t="s">
        <v>30</v>
      </c>
      <c r="E157" s="9"/>
      <c r="F157" s="18">
        <f>SUM(F148:F156)</f>
        <v>730</v>
      </c>
      <c r="G157" s="18">
        <f>SUM(G148:G156)</f>
        <v>22.12</v>
      </c>
      <c r="H157" s="18">
        <f>SUM(H148:H156)</f>
        <v>22.56</v>
      </c>
      <c r="I157" s="18">
        <f>SUM(I148:I156)</f>
        <v>111.78</v>
      </c>
      <c r="J157" s="18">
        <f>SUM(J148:J156)</f>
        <v>686.5</v>
      </c>
      <c r="K157" s="24"/>
    </row>
    <row r="158" spans="1:11" ht="15" thickBot="1" x14ac:dyDescent="0.3">
      <c r="A158" s="28">
        <f>A140</f>
        <v>2</v>
      </c>
      <c r="B158" s="29">
        <f>B140</f>
        <v>2</v>
      </c>
      <c r="C158" s="83" t="s">
        <v>4</v>
      </c>
      <c r="D158" s="84"/>
      <c r="E158" s="30"/>
      <c r="F158" s="31">
        <f>F147+F157</f>
        <v>1370</v>
      </c>
      <c r="G158" s="31">
        <f>G147+G157</f>
        <v>36.86</v>
      </c>
      <c r="H158" s="31">
        <f>H147+H157</f>
        <v>37.559999999999995</v>
      </c>
      <c r="I158" s="31">
        <f>I147+I157</f>
        <v>199.45999999999998</v>
      </c>
      <c r="J158" s="31">
        <f>J147+J157</f>
        <v>1191.2</v>
      </c>
      <c r="K158" s="31"/>
    </row>
    <row r="159" spans="1:11" ht="14.4" x14ac:dyDescent="0.3">
      <c r="A159" s="19">
        <v>2</v>
      </c>
      <c r="B159" s="20">
        <v>3</v>
      </c>
      <c r="C159" s="21" t="s">
        <v>19</v>
      </c>
      <c r="D159" s="5" t="s">
        <v>20</v>
      </c>
      <c r="E159" s="62" t="s">
        <v>164</v>
      </c>
      <c r="F159" s="39">
        <v>180</v>
      </c>
      <c r="G159" s="39">
        <v>9.9600000000000009</v>
      </c>
      <c r="H159" s="39">
        <v>14.4</v>
      </c>
      <c r="I159" s="39">
        <v>42.6</v>
      </c>
      <c r="J159" s="39">
        <v>337.7</v>
      </c>
      <c r="K159" s="40" t="s">
        <v>145</v>
      </c>
    </row>
    <row r="160" spans="1:11" ht="14.4" x14ac:dyDescent="0.3">
      <c r="A160" s="22"/>
      <c r="B160" s="14"/>
      <c r="C160" s="11"/>
      <c r="D160" s="7" t="s">
        <v>25</v>
      </c>
      <c r="E160" s="55" t="s">
        <v>146</v>
      </c>
      <c r="F160" s="42">
        <v>60</v>
      </c>
      <c r="G160" s="42">
        <v>0.64</v>
      </c>
      <c r="H160" s="42">
        <v>0</v>
      </c>
      <c r="I160" s="42">
        <v>1.4</v>
      </c>
      <c r="J160" s="42">
        <v>8.15</v>
      </c>
      <c r="K160" s="43" t="s">
        <v>147</v>
      </c>
    </row>
    <row r="161" spans="1:11" ht="14.4" x14ac:dyDescent="0.3">
      <c r="A161" s="22"/>
      <c r="B161" s="14"/>
      <c r="C161" s="11"/>
      <c r="D161" s="7" t="s">
        <v>28</v>
      </c>
      <c r="E161" s="51"/>
      <c r="F161" s="42"/>
      <c r="G161" s="42"/>
      <c r="H161" s="42"/>
      <c r="I161" s="42"/>
      <c r="J161" s="42"/>
      <c r="K161" s="43"/>
    </row>
    <row r="162" spans="1:11" ht="14.4" x14ac:dyDescent="0.3">
      <c r="A162" s="22"/>
      <c r="B162" s="14"/>
      <c r="C162" s="11"/>
      <c r="D162" s="7" t="s">
        <v>21</v>
      </c>
      <c r="E162" s="53" t="s">
        <v>37</v>
      </c>
      <c r="F162" s="42">
        <v>200</v>
      </c>
      <c r="G162" s="42">
        <v>0.18</v>
      </c>
      <c r="H162" s="42">
        <v>0</v>
      </c>
      <c r="I162" s="42">
        <v>15</v>
      </c>
      <c r="J162" s="42">
        <v>58</v>
      </c>
      <c r="K162" s="43" t="s">
        <v>76</v>
      </c>
    </row>
    <row r="163" spans="1:11" ht="14.4" x14ac:dyDescent="0.3">
      <c r="A163" s="22"/>
      <c r="B163" s="14"/>
      <c r="C163" s="11"/>
      <c r="D163" s="7" t="s">
        <v>22</v>
      </c>
      <c r="E163" s="53" t="s">
        <v>33</v>
      </c>
      <c r="F163" s="42">
        <v>60</v>
      </c>
      <c r="G163" s="42">
        <v>4.74</v>
      </c>
      <c r="H163" s="42">
        <v>0.6</v>
      </c>
      <c r="I163" s="42">
        <v>28.98</v>
      </c>
      <c r="J163" s="42">
        <v>142</v>
      </c>
      <c r="K163" s="43" t="s">
        <v>34</v>
      </c>
    </row>
    <row r="164" spans="1:11" ht="14.4" x14ac:dyDescent="0.3">
      <c r="A164" s="22"/>
      <c r="B164" s="14"/>
      <c r="C164" s="11"/>
      <c r="D164" s="7" t="s">
        <v>23</v>
      </c>
      <c r="E164" s="41"/>
      <c r="F164" s="42"/>
      <c r="G164" s="42"/>
      <c r="H164" s="42"/>
      <c r="I164" s="42"/>
      <c r="J164" s="42"/>
      <c r="K164" s="43"/>
    </row>
    <row r="165" spans="1:11" ht="14.4" x14ac:dyDescent="0.3">
      <c r="A165" s="22"/>
      <c r="B165" s="14"/>
      <c r="C165" s="11"/>
      <c r="D165" s="6"/>
      <c r="E165" s="41"/>
      <c r="F165" s="42"/>
      <c r="G165" s="42"/>
      <c r="H165" s="42"/>
      <c r="I165" s="42"/>
      <c r="J165" s="42"/>
      <c r="K165" s="43"/>
    </row>
    <row r="166" spans="1:11" ht="14.4" x14ac:dyDescent="0.3">
      <c r="A166" s="22"/>
      <c r="B166" s="14"/>
      <c r="C166" s="11"/>
      <c r="D166" s="6"/>
      <c r="E166" s="41"/>
      <c r="F166" s="42"/>
      <c r="G166" s="42"/>
      <c r="H166" s="42"/>
      <c r="I166" s="42"/>
      <c r="J166" s="42"/>
      <c r="K166" s="43"/>
    </row>
    <row r="167" spans="1:11" ht="14.4" x14ac:dyDescent="0.3">
      <c r="A167" s="23"/>
      <c r="B167" s="16"/>
      <c r="C167" s="8"/>
      <c r="D167" s="17" t="s">
        <v>30</v>
      </c>
      <c r="E167" s="9"/>
      <c r="F167" s="18">
        <f>SUM(F159:F166)</f>
        <v>500</v>
      </c>
      <c r="G167" s="18">
        <f>SUM(G159:G166)</f>
        <v>15.520000000000001</v>
      </c>
      <c r="H167" s="18">
        <f>SUM(H159:H166)</f>
        <v>15</v>
      </c>
      <c r="I167" s="18">
        <f>SUM(I159:I166)</f>
        <v>87.98</v>
      </c>
      <c r="J167" s="18">
        <f>SUM(J159:J166)</f>
        <v>545.84999999999991</v>
      </c>
      <c r="K167" s="24"/>
    </row>
    <row r="168" spans="1:11" ht="14.4" x14ac:dyDescent="0.3">
      <c r="A168" s="25">
        <f>A159</f>
        <v>2</v>
      </c>
      <c r="B168" s="12">
        <f>B159</f>
        <v>3</v>
      </c>
      <c r="C168" s="10" t="s">
        <v>24</v>
      </c>
      <c r="D168" s="7" t="s">
        <v>25</v>
      </c>
      <c r="E168" s="51" t="s">
        <v>148</v>
      </c>
      <c r="F168" s="42">
        <v>60</v>
      </c>
      <c r="G168" s="42">
        <v>0.47</v>
      </c>
      <c r="H168" s="42">
        <v>0.06</v>
      </c>
      <c r="I168" s="42">
        <v>0.99</v>
      </c>
      <c r="J168" s="42">
        <v>7.6</v>
      </c>
      <c r="K168" s="43" t="s">
        <v>149</v>
      </c>
    </row>
    <row r="169" spans="1:11" ht="14.4" x14ac:dyDescent="0.3">
      <c r="A169" s="22"/>
      <c r="B169" s="14"/>
      <c r="C169" s="11"/>
      <c r="D169" s="7" t="s">
        <v>26</v>
      </c>
      <c r="E169" s="53" t="s">
        <v>46</v>
      </c>
      <c r="F169" s="42">
        <v>200</v>
      </c>
      <c r="G169" s="42">
        <v>6.08</v>
      </c>
      <c r="H169" s="42">
        <v>4.5599999999999996</v>
      </c>
      <c r="I169" s="42">
        <v>16</v>
      </c>
      <c r="J169" s="42">
        <v>130.4</v>
      </c>
      <c r="K169" s="43" t="s">
        <v>50</v>
      </c>
    </row>
    <row r="170" spans="1:11" ht="14.4" x14ac:dyDescent="0.3">
      <c r="A170" s="22"/>
      <c r="B170" s="14"/>
      <c r="C170" s="11"/>
      <c r="D170" s="7" t="s">
        <v>27</v>
      </c>
      <c r="E170" s="53" t="s">
        <v>38</v>
      </c>
      <c r="F170" s="42">
        <v>150</v>
      </c>
      <c r="G170" s="42">
        <v>12</v>
      </c>
      <c r="H170" s="42">
        <v>19</v>
      </c>
      <c r="I170" s="42">
        <v>27.4</v>
      </c>
      <c r="J170" s="42">
        <v>312</v>
      </c>
      <c r="K170" s="43" t="s">
        <v>39</v>
      </c>
    </row>
    <row r="171" spans="1:11" ht="14.4" x14ac:dyDescent="0.3">
      <c r="A171" s="22"/>
      <c r="B171" s="14"/>
      <c r="C171" s="11"/>
      <c r="D171" s="7" t="s">
        <v>28</v>
      </c>
      <c r="E171" s="53"/>
      <c r="F171" s="42"/>
      <c r="G171" s="42"/>
      <c r="H171" s="42"/>
      <c r="I171" s="42"/>
      <c r="J171" s="42"/>
      <c r="K171" s="43"/>
    </row>
    <row r="172" spans="1:11" ht="14.4" x14ac:dyDescent="0.3">
      <c r="A172" s="22"/>
      <c r="B172" s="14"/>
      <c r="C172" s="11"/>
      <c r="D172" s="7" t="s">
        <v>21</v>
      </c>
      <c r="E172" s="53" t="s">
        <v>40</v>
      </c>
      <c r="F172" s="42">
        <v>200</v>
      </c>
      <c r="G172" s="42">
        <v>0.3</v>
      </c>
      <c r="H172" s="42">
        <v>0</v>
      </c>
      <c r="I172" s="42">
        <v>15.2</v>
      </c>
      <c r="J172" s="42">
        <v>60</v>
      </c>
      <c r="K172" s="43" t="s">
        <v>77</v>
      </c>
    </row>
    <row r="173" spans="1:11" ht="14.4" x14ac:dyDescent="0.3">
      <c r="A173" s="22"/>
      <c r="B173" s="14"/>
      <c r="C173" s="11"/>
      <c r="D173" s="7" t="s">
        <v>108</v>
      </c>
      <c r="E173" s="53" t="s">
        <v>33</v>
      </c>
      <c r="F173" s="42">
        <v>40</v>
      </c>
      <c r="G173" s="42">
        <v>3.16</v>
      </c>
      <c r="H173" s="42">
        <v>0.4</v>
      </c>
      <c r="I173" s="42">
        <v>19.32</v>
      </c>
      <c r="J173" s="42">
        <v>94.67</v>
      </c>
      <c r="K173" s="43" t="s">
        <v>34</v>
      </c>
    </row>
    <row r="174" spans="1:11" ht="14.4" x14ac:dyDescent="0.3">
      <c r="A174" s="22"/>
      <c r="B174" s="14"/>
      <c r="C174" s="11"/>
      <c r="D174" s="7" t="s">
        <v>109</v>
      </c>
      <c r="E174" s="53" t="s">
        <v>48</v>
      </c>
      <c r="F174" s="42">
        <v>50</v>
      </c>
      <c r="G174" s="42">
        <v>3.3</v>
      </c>
      <c r="H174" s="42">
        <v>0.6</v>
      </c>
      <c r="I174" s="42">
        <v>16.7</v>
      </c>
      <c r="J174" s="42">
        <v>86.66</v>
      </c>
      <c r="K174" s="43" t="s">
        <v>63</v>
      </c>
    </row>
    <row r="175" spans="1:11" ht="14.4" x14ac:dyDescent="0.3">
      <c r="A175" s="22"/>
      <c r="B175" s="14"/>
      <c r="C175" s="11"/>
      <c r="D175" s="6"/>
      <c r="E175" s="41"/>
      <c r="F175" s="42"/>
      <c r="G175" s="42"/>
      <c r="H175" s="42"/>
      <c r="I175" s="42"/>
      <c r="J175" s="42"/>
      <c r="K175" s="43"/>
    </row>
    <row r="176" spans="1:11" ht="14.4" x14ac:dyDescent="0.3">
      <c r="A176" s="22"/>
      <c r="B176" s="14"/>
      <c r="C176" s="11"/>
      <c r="D176" s="6"/>
      <c r="E176" s="41"/>
      <c r="F176" s="42"/>
      <c r="G176" s="42"/>
      <c r="H176" s="42"/>
      <c r="I176" s="42"/>
      <c r="J176" s="42"/>
      <c r="K176" s="43"/>
    </row>
    <row r="177" spans="1:15" ht="14.4" x14ac:dyDescent="0.3">
      <c r="A177" s="23"/>
      <c r="B177" s="16"/>
      <c r="C177" s="8"/>
      <c r="D177" s="17" t="s">
        <v>30</v>
      </c>
      <c r="E177" s="9"/>
      <c r="F177" s="18">
        <f>SUM(F168:F176)</f>
        <v>700</v>
      </c>
      <c r="G177" s="18">
        <f>SUM(G168:G176)</f>
        <v>25.310000000000002</v>
      </c>
      <c r="H177" s="18">
        <f>SUM(H168:H176)</f>
        <v>24.619999999999997</v>
      </c>
      <c r="I177" s="18">
        <f>SUM(I168:I176)</f>
        <v>95.61</v>
      </c>
      <c r="J177" s="18">
        <f>SUM(J168:J176)</f>
        <v>691.32999999999993</v>
      </c>
      <c r="K177" s="24"/>
    </row>
    <row r="178" spans="1:15" ht="15" thickBot="1" x14ac:dyDescent="0.3">
      <c r="A178" s="28">
        <f>A159</f>
        <v>2</v>
      </c>
      <c r="B178" s="29">
        <f>B159</f>
        <v>3</v>
      </c>
      <c r="C178" s="83" t="s">
        <v>4</v>
      </c>
      <c r="D178" s="84"/>
      <c r="E178" s="30"/>
      <c r="F178" s="31">
        <f>F167+F177</f>
        <v>1200</v>
      </c>
      <c r="G178" s="31">
        <f>G167+G177</f>
        <v>40.830000000000005</v>
      </c>
      <c r="H178" s="31">
        <f>H167+H177</f>
        <v>39.619999999999997</v>
      </c>
      <c r="I178" s="31">
        <f>I167+I177</f>
        <v>183.59</v>
      </c>
      <c r="J178" s="31">
        <f>J167+J177</f>
        <v>1237.1799999999998</v>
      </c>
      <c r="K178" s="31"/>
    </row>
    <row r="179" spans="1:15" ht="14.4" x14ac:dyDescent="0.3">
      <c r="A179" s="19">
        <v>2</v>
      </c>
      <c r="B179" s="20">
        <v>4</v>
      </c>
      <c r="C179" s="21" t="s">
        <v>19</v>
      </c>
      <c r="D179" s="5" t="s">
        <v>20</v>
      </c>
      <c r="E179" s="62" t="s">
        <v>43</v>
      </c>
      <c r="F179" s="39">
        <v>90</v>
      </c>
      <c r="G179" s="39">
        <v>10.199999999999999</v>
      </c>
      <c r="H179" s="39">
        <v>11</v>
      </c>
      <c r="I179" s="39">
        <v>9.8000000000000007</v>
      </c>
      <c r="J179" s="39">
        <v>170.8</v>
      </c>
      <c r="K179" s="40" t="s">
        <v>44</v>
      </c>
    </row>
    <row r="180" spans="1:15" ht="14.4" x14ac:dyDescent="0.3">
      <c r="A180" s="22"/>
      <c r="B180" s="14"/>
      <c r="C180" s="11"/>
      <c r="D180" s="7" t="s">
        <v>25</v>
      </c>
      <c r="E180" s="51"/>
      <c r="F180" s="70"/>
      <c r="G180" s="58"/>
      <c r="H180" s="58"/>
      <c r="I180" s="58"/>
      <c r="J180" s="58"/>
      <c r="K180" s="43"/>
    </row>
    <row r="181" spans="1:15" ht="14.4" x14ac:dyDescent="0.3">
      <c r="A181" s="22"/>
      <c r="B181" s="14"/>
      <c r="C181" s="11"/>
      <c r="D181" s="7" t="s">
        <v>28</v>
      </c>
      <c r="E181" s="51" t="s">
        <v>35</v>
      </c>
      <c r="F181" s="42">
        <v>150</v>
      </c>
      <c r="G181" s="42">
        <v>5.0999999999999996</v>
      </c>
      <c r="H181" s="42">
        <v>9.15</v>
      </c>
      <c r="I181" s="42">
        <v>34.200000000000003</v>
      </c>
      <c r="J181" s="42">
        <v>244.5</v>
      </c>
      <c r="K181" s="43" t="s">
        <v>36</v>
      </c>
    </row>
    <row r="182" spans="1:15" ht="14.4" x14ac:dyDescent="0.3">
      <c r="A182" s="22"/>
      <c r="B182" s="14"/>
      <c r="C182" s="11"/>
      <c r="D182" s="7" t="s">
        <v>21</v>
      </c>
      <c r="E182" s="53" t="s">
        <v>32</v>
      </c>
      <c r="F182" s="42">
        <v>200</v>
      </c>
      <c r="G182" s="42">
        <v>0.2</v>
      </c>
      <c r="H182" s="42">
        <v>0</v>
      </c>
      <c r="I182" s="42">
        <v>15</v>
      </c>
      <c r="J182" s="42">
        <v>58</v>
      </c>
      <c r="K182" s="43" t="s">
        <v>73</v>
      </c>
    </row>
    <row r="183" spans="1:15" ht="14.4" x14ac:dyDescent="0.3">
      <c r="A183" s="22"/>
      <c r="B183" s="14"/>
      <c r="C183" s="11"/>
      <c r="D183" s="7" t="s">
        <v>22</v>
      </c>
      <c r="E183" s="53" t="s">
        <v>33</v>
      </c>
      <c r="F183" s="42">
        <v>60</v>
      </c>
      <c r="G183" s="42">
        <v>4.74</v>
      </c>
      <c r="H183" s="42">
        <v>0.6</v>
      </c>
      <c r="I183" s="42">
        <v>28.98</v>
      </c>
      <c r="J183" s="42">
        <v>142</v>
      </c>
      <c r="K183" s="43" t="s">
        <v>34</v>
      </c>
    </row>
    <row r="184" spans="1:15" ht="14.4" x14ac:dyDescent="0.3">
      <c r="A184" s="22"/>
      <c r="B184" s="14"/>
      <c r="C184" s="11"/>
      <c r="D184" s="7" t="s">
        <v>23</v>
      </c>
      <c r="E184" s="41"/>
      <c r="F184" s="42"/>
      <c r="G184" s="42"/>
      <c r="H184" s="42"/>
      <c r="I184" s="42"/>
      <c r="J184" s="42"/>
      <c r="K184" s="43"/>
      <c r="O184" s="2" t="s">
        <v>110</v>
      </c>
    </row>
    <row r="185" spans="1:15" ht="14.4" x14ac:dyDescent="0.3">
      <c r="A185" s="22"/>
      <c r="B185" s="14"/>
      <c r="C185" s="11"/>
      <c r="D185" s="6"/>
      <c r="E185" s="41"/>
      <c r="F185" s="42"/>
      <c r="G185" s="42"/>
      <c r="H185" s="42"/>
      <c r="I185" s="42"/>
      <c r="J185" s="42"/>
      <c r="K185" s="43"/>
    </row>
    <row r="186" spans="1:15" ht="14.4" x14ac:dyDescent="0.3">
      <c r="A186" s="22"/>
      <c r="B186" s="14"/>
      <c r="C186" s="11"/>
      <c r="D186" s="6"/>
      <c r="E186" s="41"/>
      <c r="F186" s="42"/>
      <c r="G186" s="42"/>
      <c r="H186" s="42"/>
      <c r="I186" s="42"/>
      <c r="J186" s="42"/>
      <c r="K186" s="43"/>
    </row>
    <row r="187" spans="1:15" ht="15.75" customHeight="1" x14ac:dyDescent="0.3">
      <c r="A187" s="23"/>
      <c r="B187" s="16"/>
      <c r="C187" s="8"/>
      <c r="D187" s="17" t="s">
        <v>30</v>
      </c>
      <c r="E187" s="9"/>
      <c r="F187" s="18">
        <f>SUM(F179:F186)</f>
        <v>500</v>
      </c>
      <c r="G187" s="18">
        <f>SUM(G179:G186)</f>
        <v>20.239999999999998</v>
      </c>
      <c r="H187" s="18">
        <f>SUM(H179:H186)</f>
        <v>20.75</v>
      </c>
      <c r="I187" s="18">
        <f>SUM(I179:I186)</f>
        <v>87.98</v>
      </c>
      <c r="J187" s="18">
        <f>SUM(J179:J186)</f>
        <v>615.29999999999995</v>
      </c>
      <c r="K187" s="24"/>
    </row>
    <row r="188" spans="1:15" ht="14.4" x14ac:dyDescent="0.3">
      <c r="A188" s="25">
        <f>A179</f>
        <v>2</v>
      </c>
      <c r="B188" s="12">
        <f>B179</f>
        <v>4</v>
      </c>
      <c r="C188" s="10" t="s">
        <v>24</v>
      </c>
      <c r="D188" s="7" t="s">
        <v>25</v>
      </c>
      <c r="E188" s="51" t="s">
        <v>74</v>
      </c>
      <c r="F188" s="42">
        <v>60</v>
      </c>
      <c r="G188" s="42">
        <v>0.6</v>
      </c>
      <c r="H188" s="42">
        <v>0.06</v>
      </c>
      <c r="I188" s="42">
        <v>5.0999999999999996</v>
      </c>
      <c r="J188" s="42">
        <v>24.4</v>
      </c>
      <c r="K188" s="43" t="s">
        <v>75</v>
      </c>
    </row>
    <row r="189" spans="1:15" ht="14.4" x14ac:dyDescent="0.3">
      <c r="A189" s="22"/>
      <c r="B189" s="14"/>
      <c r="C189" s="11"/>
      <c r="D189" s="7" t="s">
        <v>26</v>
      </c>
      <c r="E189" s="53" t="s">
        <v>53</v>
      </c>
      <c r="F189" s="42">
        <v>200</v>
      </c>
      <c r="G189" s="42">
        <v>1.6</v>
      </c>
      <c r="H189" s="42">
        <v>3</v>
      </c>
      <c r="I189" s="42">
        <v>8</v>
      </c>
      <c r="J189" s="42">
        <v>70.400000000000006</v>
      </c>
      <c r="K189" s="43" t="s">
        <v>54</v>
      </c>
    </row>
    <row r="190" spans="1:15" ht="14.4" x14ac:dyDescent="0.3">
      <c r="A190" s="22"/>
      <c r="B190" s="14"/>
      <c r="C190" s="11"/>
      <c r="D190" s="7" t="s">
        <v>27</v>
      </c>
      <c r="E190" s="53" t="s">
        <v>141</v>
      </c>
      <c r="F190" s="42">
        <v>200</v>
      </c>
      <c r="G190" s="42">
        <v>22.3</v>
      </c>
      <c r="H190" s="42">
        <v>19.3</v>
      </c>
      <c r="I190" s="42">
        <v>52.5</v>
      </c>
      <c r="J190" s="42">
        <v>435.8</v>
      </c>
      <c r="K190" s="43" t="s">
        <v>142</v>
      </c>
    </row>
    <row r="191" spans="1:15" ht="14.4" x14ac:dyDescent="0.3">
      <c r="A191" s="22"/>
      <c r="B191" s="14"/>
      <c r="C191" s="11"/>
      <c r="D191" s="7" t="s">
        <v>28</v>
      </c>
      <c r="E191" s="53"/>
      <c r="F191" s="42"/>
      <c r="G191" s="42"/>
      <c r="H191" s="42"/>
      <c r="I191" s="42"/>
      <c r="J191" s="42"/>
      <c r="K191" s="43"/>
    </row>
    <row r="192" spans="1:15" ht="14.4" x14ac:dyDescent="0.3">
      <c r="A192" s="22"/>
      <c r="B192" s="14"/>
      <c r="C192" s="11"/>
      <c r="D192" s="7" t="s">
        <v>21</v>
      </c>
      <c r="E192" s="53" t="s">
        <v>37</v>
      </c>
      <c r="F192" s="42">
        <v>200</v>
      </c>
      <c r="G192" s="42">
        <v>0.18</v>
      </c>
      <c r="H192" s="42">
        <v>0</v>
      </c>
      <c r="I192" s="42">
        <v>15</v>
      </c>
      <c r="J192" s="42">
        <v>58</v>
      </c>
      <c r="K192" s="43" t="s">
        <v>76</v>
      </c>
    </row>
    <row r="193" spans="1:11" ht="14.4" x14ac:dyDescent="0.3">
      <c r="A193" s="22"/>
      <c r="B193" s="14"/>
      <c r="C193" s="11"/>
      <c r="D193" s="7" t="s">
        <v>108</v>
      </c>
      <c r="E193" s="53" t="s">
        <v>33</v>
      </c>
      <c r="F193" s="42">
        <v>20</v>
      </c>
      <c r="G193" s="42">
        <v>1.58</v>
      </c>
      <c r="H193" s="42">
        <v>0.2</v>
      </c>
      <c r="I193" s="42">
        <v>9.66</v>
      </c>
      <c r="J193" s="42">
        <v>47.3</v>
      </c>
      <c r="K193" s="43" t="s">
        <v>34</v>
      </c>
    </row>
    <row r="194" spans="1:11" ht="14.4" x14ac:dyDescent="0.3">
      <c r="A194" s="22"/>
      <c r="B194" s="14"/>
      <c r="C194" s="11"/>
      <c r="D194" s="7" t="s">
        <v>109</v>
      </c>
      <c r="E194" s="53" t="s">
        <v>48</v>
      </c>
      <c r="F194" s="42">
        <v>30</v>
      </c>
      <c r="G194" s="42">
        <v>1.98</v>
      </c>
      <c r="H194" s="42">
        <v>0.36</v>
      </c>
      <c r="I194" s="42">
        <v>10.02</v>
      </c>
      <c r="J194" s="42">
        <v>52</v>
      </c>
      <c r="K194" s="43" t="s">
        <v>63</v>
      </c>
    </row>
    <row r="195" spans="1:11" ht="14.4" x14ac:dyDescent="0.3">
      <c r="A195" s="22"/>
      <c r="B195" s="14"/>
      <c r="C195" s="11"/>
      <c r="D195" s="6" t="s">
        <v>64</v>
      </c>
      <c r="E195" s="65"/>
      <c r="F195" s="42"/>
      <c r="G195" s="42"/>
      <c r="H195" s="42"/>
      <c r="I195" s="42"/>
      <c r="J195" s="42"/>
      <c r="K195" s="43"/>
    </row>
    <row r="196" spans="1:11" ht="14.4" x14ac:dyDescent="0.3">
      <c r="A196" s="22"/>
      <c r="B196" s="14"/>
      <c r="C196" s="11"/>
      <c r="D196" s="6"/>
      <c r="E196" s="41"/>
      <c r="F196" s="42"/>
      <c r="G196" s="42"/>
      <c r="H196" s="42"/>
      <c r="I196" s="42"/>
      <c r="J196" s="42"/>
      <c r="K196" s="43"/>
    </row>
    <row r="197" spans="1:11" ht="14.4" x14ac:dyDescent="0.3">
      <c r="A197" s="23"/>
      <c r="B197" s="16"/>
      <c r="C197" s="8"/>
      <c r="D197" s="17" t="s">
        <v>30</v>
      </c>
      <c r="E197" s="9"/>
      <c r="F197" s="18">
        <f>SUM(F188:F196)</f>
        <v>710</v>
      </c>
      <c r="G197" s="18">
        <f>SUM(G188:G196)</f>
        <v>28.24</v>
      </c>
      <c r="H197" s="18">
        <f>SUM(H188:H196)</f>
        <v>22.919999999999998</v>
      </c>
      <c r="I197" s="18">
        <f>SUM(I188:I196)</f>
        <v>100.27999999999999</v>
      </c>
      <c r="J197" s="18">
        <f>SUM(J188:J196)</f>
        <v>687.9</v>
      </c>
      <c r="K197" s="24"/>
    </row>
    <row r="198" spans="1:11" ht="15" thickBot="1" x14ac:dyDescent="0.3">
      <c r="A198" s="28">
        <f>A179</f>
        <v>2</v>
      </c>
      <c r="B198" s="29">
        <f>B179</f>
        <v>4</v>
      </c>
      <c r="C198" s="83" t="s">
        <v>4</v>
      </c>
      <c r="D198" s="84"/>
      <c r="E198" s="30"/>
      <c r="F198" s="31">
        <f>F187+F197</f>
        <v>1210</v>
      </c>
      <c r="G198" s="31">
        <f>G187+G197</f>
        <v>48.48</v>
      </c>
      <c r="H198" s="31">
        <f>H187+H197</f>
        <v>43.67</v>
      </c>
      <c r="I198" s="31">
        <f>I187+I197</f>
        <v>188.26</v>
      </c>
      <c r="J198" s="31">
        <f>J187+J197</f>
        <v>1303.1999999999998</v>
      </c>
      <c r="K198" s="31"/>
    </row>
    <row r="199" spans="1:11" ht="13.8" thickBot="1" x14ac:dyDescent="0.3">
      <c r="A199" s="26"/>
      <c r="B199" s="27"/>
      <c r="C199" s="85"/>
      <c r="D199" s="85"/>
      <c r="E199" s="85"/>
      <c r="F199" s="33"/>
      <c r="G199" s="33"/>
      <c r="H199" s="33"/>
      <c r="I199" s="33"/>
      <c r="J199" s="33"/>
      <c r="K199" s="33"/>
    </row>
    <row r="200" spans="1:11" ht="14.4" x14ac:dyDescent="0.3">
      <c r="A200" s="19">
        <v>2</v>
      </c>
      <c r="B200" s="20">
        <v>5</v>
      </c>
      <c r="C200" s="21" t="s">
        <v>19</v>
      </c>
      <c r="D200" s="5" t="s">
        <v>20</v>
      </c>
      <c r="E200" s="62" t="s">
        <v>69</v>
      </c>
      <c r="F200" s="39">
        <v>200</v>
      </c>
      <c r="G200" s="39">
        <v>9.6</v>
      </c>
      <c r="H200" s="39">
        <v>13.7</v>
      </c>
      <c r="I200" s="39">
        <v>28.8</v>
      </c>
      <c r="J200" s="39">
        <v>220.6</v>
      </c>
      <c r="K200" s="40" t="s">
        <v>71</v>
      </c>
    </row>
    <row r="201" spans="1:11" ht="14.4" x14ac:dyDescent="0.3">
      <c r="A201" s="22"/>
      <c r="B201" s="14"/>
      <c r="C201" s="11"/>
      <c r="D201" s="7" t="s">
        <v>25</v>
      </c>
      <c r="E201" s="51"/>
      <c r="F201" s="42"/>
      <c r="G201" s="42"/>
      <c r="H201" s="42"/>
      <c r="I201" s="42"/>
      <c r="J201" s="42"/>
      <c r="K201" s="43"/>
    </row>
    <row r="202" spans="1:11" ht="14.4" x14ac:dyDescent="0.3">
      <c r="A202" s="22"/>
      <c r="B202" s="14"/>
      <c r="C202" s="11"/>
      <c r="D202" s="7" t="s">
        <v>20</v>
      </c>
      <c r="E202" s="51" t="s">
        <v>112</v>
      </c>
      <c r="F202" s="42">
        <v>64</v>
      </c>
      <c r="G202" s="42">
        <v>7.2</v>
      </c>
      <c r="H202" s="42">
        <v>6.7</v>
      </c>
      <c r="I202" s="42">
        <v>0.5</v>
      </c>
      <c r="J202" s="42">
        <v>101</v>
      </c>
      <c r="K202" s="43" t="s">
        <v>143</v>
      </c>
    </row>
    <row r="203" spans="1:11" ht="14.4" x14ac:dyDescent="0.3">
      <c r="A203" s="22"/>
      <c r="B203" s="14"/>
      <c r="C203" s="11"/>
      <c r="D203" s="7" t="s">
        <v>21</v>
      </c>
      <c r="E203" s="53" t="s">
        <v>40</v>
      </c>
      <c r="F203" s="42">
        <v>200</v>
      </c>
      <c r="G203" s="42">
        <v>0.3</v>
      </c>
      <c r="H203" s="42">
        <v>0</v>
      </c>
      <c r="I203" s="42">
        <v>15.2</v>
      </c>
      <c r="J203" s="42">
        <v>60</v>
      </c>
      <c r="K203" s="43" t="s">
        <v>77</v>
      </c>
    </row>
    <row r="204" spans="1:11" ht="14.4" x14ac:dyDescent="0.3">
      <c r="A204" s="22"/>
      <c r="B204" s="14"/>
      <c r="C204" s="11"/>
      <c r="D204" s="7" t="s">
        <v>22</v>
      </c>
      <c r="E204" s="53" t="s">
        <v>33</v>
      </c>
      <c r="F204" s="42">
        <v>40</v>
      </c>
      <c r="G204" s="42">
        <v>3.16</v>
      </c>
      <c r="H204" s="42">
        <v>0.4</v>
      </c>
      <c r="I204" s="42">
        <v>19.32</v>
      </c>
      <c r="J204" s="42">
        <v>94.67</v>
      </c>
      <c r="K204" s="43" t="s">
        <v>34</v>
      </c>
    </row>
    <row r="205" spans="1:11" ht="14.4" x14ac:dyDescent="0.3">
      <c r="A205" s="22"/>
      <c r="B205" s="14"/>
      <c r="C205" s="11"/>
      <c r="D205" s="7" t="s">
        <v>23</v>
      </c>
      <c r="E205" s="41"/>
      <c r="F205" s="42"/>
      <c r="G205" s="42"/>
      <c r="H205" s="42"/>
      <c r="I205" s="42"/>
      <c r="J205" s="42"/>
      <c r="K205" s="43"/>
    </row>
    <row r="206" spans="1:11" ht="14.4" x14ac:dyDescent="0.3">
      <c r="A206" s="22"/>
      <c r="B206" s="14"/>
      <c r="C206" s="11"/>
      <c r="D206" s="6"/>
      <c r="E206" s="41"/>
      <c r="F206" s="42"/>
      <c r="G206" s="42"/>
      <c r="H206" s="42"/>
      <c r="I206" s="42"/>
      <c r="J206" s="42"/>
      <c r="K206" s="43"/>
    </row>
    <row r="207" spans="1:11" ht="14.4" x14ac:dyDescent="0.3">
      <c r="A207" s="22"/>
      <c r="B207" s="14"/>
      <c r="C207" s="11"/>
      <c r="D207" s="6"/>
      <c r="E207" s="41"/>
      <c r="F207" s="42"/>
      <c r="G207" s="42"/>
      <c r="H207" s="42"/>
      <c r="I207" s="42"/>
      <c r="J207" s="42"/>
      <c r="K207" s="43"/>
    </row>
    <row r="208" spans="1:11" ht="14.4" x14ac:dyDescent="0.3">
      <c r="A208" s="23"/>
      <c r="B208" s="16"/>
      <c r="C208" s="8"/>
      <c r="D208" s="17" t="s">
        <v>30</v>
      </c>
      <c r="E208" s="9"/>
      <c r="F208" s="18">
        <f>SUM(F200:F207)</f>
        <v>504</v>
      </c>
      <c r="G208" s="18">
        <f>SUM(G200:G207)</f>
        <v>20.260000000000002</v>
      </c>
      <c r="H208" s="18">
        <f>SUM(H200:H207)</f>
        <v>20.799999999999997</v>
      </c>
      <c r="I208" s="18">
        <f>SUM(I200:I207)</f>
        <v>63.82</v>
      </c>
      <c r="J208" s="18">
        <f>SUM(J200:J207)</f>
        <v>476.27000000000004</v>
      </c>
      <c r="K208" s="24"/>
    </row>
    <row r="209" spans="1:11" ht="14.4" x14ac:dyDescent="0.3">
      <c r="A209" s="25">
        <f>A200</f>
        <v>2</v>
      </c>
      <c r="B209" s="12">
        <f>B200</f>
        <v>5</v>
      </c>
      <c r="C209" s="10" t="s">
        <v>24</v>
      </c>
      <c r="D209" s="7" t="s">
        <v>25</v>
      </c>
      <c r="E209" s="51" t="s">
        <v>146</v>
      </c>
      <c r="F209" s="42">
        <v>60</v>
      </c>
      <c r="G209" s="42">
        <v>0.64</v>
      </c>
      <c r="H209" s="42">
        <v>0</v>
      </c>
      <c r="I209" s="42">
        <v>1.4</v>
      </c>
      <c r="J209" s="42">
        <v>8.15</v>
      </c>
      <c r="K209" s="43" t="s">
        <v>147</v>
      </c>
    </row>
    <row r="210" spans="1:11" ht="14.4" x14ac:dyDescent="0.3">
      <c r="A210" s="22"/>
      <c r="B210" s="14"/>
      <c r="C210" s="11"/>
      <c r="D210" s="7" t="s">
        <v>26</v>
      </c>
      <c r="E210" s="53" t="s">
        <v>78</v>
      </c>
      <c r="F210" s="42">
        <v>200</v>
      </c>
      <c r="G210" s="42">
        <v>1.5</v>
      </c>
      <c r="H210" s="42">
        <v>1.8</v>
      </c>
      <c r="I210" s="42">
        <v>9.6999999999999993</v>
      </c>
      <c r="J210" s="42">
        <v>60.7</v>
      </c>
      <c r="K210" s="43" t="s">
        <v>79</v>
      </c>
    </row>
    <row r="211" spans="1:11" ht="14.4" x14ac:dyDescent="0.3">
      <c r="A211" s="22"/>
      <c r="B211" s="14"/>
      <c r="C211" s="11"/>
      <c r="D211" s="7" t="s">
        <v>27</v>
      </c>
      <c r="E211" s="53" t="s">
        <v>144</v>
      </c>
      <c r="F211" s="42">
        <v>150</v>
      </c>
      <c r="G211" s="42">
        <v>12.6</v>
      </c>
      <c r="H211" s="42">
        <v>19.399999999999999</v>
      </c>
      <c r="I211" s="42">
        <v>28.9</v>
      </c>
      <c r="J211" s="42">
        <v>313</v>
      </c>
      <c r="K211" s="43" t="s">
        <v>81</v>
      </c>
    </row>
    <row r="212" spans="1:11" ht="14.4" x14ac:dyDescent="0.3">
      <c r="A212" s="22"/>
      <c r="B212" s="14"/>
      <c r="C212" s="11"/>
      <c r="D212" s="7" t="s">
        <v>28</v>
      </c>
      <c r="E212" s="53"/>
      <c r="F212" s="42"/>
      <c r="G212" s="42"/>
      <c r="H212" s="42"/>
      <c r="I212" s="42"/>
      <c r="J212" s="42"/>
      <c r="K212" s="43"/>
    </row>
    <row r="213" spans="1:11" ht="14.4" x14ac:dyDescent="0.3">
      <c r="A213" s="22"/>
      <c r="B213" s="14"/>
      <c r="C213" s="11"/>
      <c r="D213" s="7" t="s">
        <v>21</v>
      </c>
      <c r="E213" s="53" t="s">
        <v>65</v>
      </c>
      <c r="F213" s="42">
        <v>180</v>
      </c>
      <c r="G213" s="42">
        <v>0.18</v>
      </c>
      <c r="H213" s="42">
        <v>0</v>
      </c>
      <c r="I213" s="42">
        <v>13.5</v>
      </c>
      <c r="J213" s="42">
        <v>52.2</v>
      </c>
      <c r="K213" s="43" t="s">
        <v>73</v>
      </c>
    </row>
    <row r="214" spans="1:11" ht="14.4" x14ac:dyDescent="0.3">
      <c r="A214" s="22"/>
      <c r="B214" s="14"/>
      <c r="C214" s="11"/>
      <c r="D214" s="7" t="s">
        <v>108</v>
      </c>
      <c r="E214" s="53" t="s">
        <v>33</v>
      </c>
      <c r="F214" s="42">
        <v>60</v>
      </c>
      <c r="G214" s="42">
        <v>4.74</v>
      </c>
      <c r="H214" s="42">
        <v>0.6</v>
      </c>
      <c r="I214" s="42">
        <v>28.98</v>
      </c>
      <c r="J214" s="42">
        <v>142</v>
      </c>
      <c r="K214" s="43" t="s">
        <v>34</v>
      </c>
    </row>
    <row r="215" spans="1:11" ht="14.4" x14ac:dyDescent="0.3">
      <c r="A215" s="22"/>
      <c r="B215" s="14"/>
      <c r="C215" s="11"/>
      <c r="D215" s="7" t="s">
        <v>109</v>
      </c>
      <c r="E215" s="53" t="s">
        <v>48</v>
      </c>
      <c r="F215" s="42">
        <v>60</v>
      </c>
      <c r="G215" s="42">
        <v>3.96</v>
      </c>
      <c r="H215" s="42">
        <v>0.72</v>
      </c>
      <c r="I215" s="42">
        <v>20.04</v>
      </c>
      <c r="J215" s="42">
        <v>104</v>
      </c>
      <c r="K215" s="43" t="s">
        <v>63</v>
      </c>
    </row>
    <row r="216" spans="1:11" ht="14.4" x14ac:dyDescent="0.3">
      <c r="A216" s="22"/>
      <c r="B216" s="14"/>
      <c r="C216" s="11"/>
      <c r="D216" s="6"/>
      <c r="E216" s="65"/>
      <c r="F216" s="42"/>
      <c r="G216" s="42"/>
      <c r="H216" s="42"/>
      <c r="I216" s="42"/>
      <c r="J216" s="42"/>
      <c r="K216" s="43"/>
    </row>
    <row r="217" spans="1:11" ht="14.4" x14ac:dyDescent="0.3">
      <c r="A217" s="22"/>
      <c r="B217" s="14"/>
      <c r="C217" s="11"/>
      <c r="D217" s="6"/>
      <c r="E217" s="41"/>
      <c r="F217" s="42"/>
      <c r="G217" s="42"/>
      <c r="H217" s="42"/>
      <c r="I217" s="42"/>
      <c r="J217" s="42"/>
      <c r="K217" s="43"/>
    </row>
    <row r="218" spans="1:11" ht="14.4" x14ac:dyDescent="0.3">
      <c r="A218" s="23"/>
      <c r="B218" s="16"/>
      <c r="C218" s="8"/>
      <c r="D218" s="17" t="s">
        <v>30</v>
      </c>
      <c r="E218" s="9"/>
      <c r="F218" s="18">
        <f>SUM(F209:F217)</f>
        <v>710</v>
      </c>
      <c r="G218" s="18">
        <f>SUM(G209:G217)</f>
        <v>23.62</v>
      </c>
      <c r="H218" s="18">
        <f>SUM(H209:H217)</f>
        <v>22.52</v>
      </c>
      <c r="I218" s="18">
        <f>SUM(I209:I217)</f>
        <v>102.52000000000001</v>
      </c>
      <c r="J218" s="18">
        <f>SUM(J209:J217)</f>
        <v>680.05</v>
      </c>
      <c r="K218" s="24"/>
    </row>
    <row r="219" spans="1:11" ht="15" thickBot="1" x14ac:dyDescent="0.3">
      <c r="A219" s="28">
        <f>A200</f>
        <v>2</v>
      </c>
      <c r="B219" s="29">
        <f>B200</f>
        <v>5</v>
      </c>
      <c r="C219" s="83" t="s">
        <v>4</v>
      </c>
      <c r="D219" s="84"/>
      <c r="E219" s="30"/>
      <c r="F219" s="31">
        <f>F208+F218</f>
        <v>1214</v>
      </c>
      <c r="G219" s="31">
        <f>G208+G218</f>
        <v>43.88</v>
      </c>
      <c r="H219" s="31">
        <f>H208+H218</f>
        <v>43.319999999999993</v>
      </c>
      <c r="I219" s="31">
        <f>I208+I218</f>
        <v>166.34</v>
      </c>
      <c r="J219" s="31">
        <f>J208+J218</f>
        <v>1156.32</v>
      </c>
      <c r="K219" s="31"/>
    </row>
    <row r="220" spans="1:11" ht="13.8" thickBot="1" x14ac:dyDescent="0.3">
      <c r="A220" s="26"/>
      <c r="B220" s="27"/>
      <c r="C220" s="85"/>
      <c r="D220" s="85"/>
      <c r="E220" s="85"/>
      <c r="F220" s="33"/>
      <c r="G220" s="33"/>
      <c r="H220" s="33"/>
      <c r="I220" s="33"/>
      <c r="J220" s="33"/>
      <c r="K220" s="33"/>
    </row>
    <row r="221" spans="1:11" ht="14.4" x14ac:dyDescent="0.3">
      <c r="A221" s="19">
        <v>2</v>
      </c>
      <c r="B221" s="20">
        <v>6</v>
      </c>
      <c r="C221" s="21" t="s">
        <v>19</v>
      </c>
      <c r="D221" s="5" t="s">
        <v>20</v>
      </c>
      <c r="E221" s="62" t="s">
        <v>41</v>
      </c>
      <c r="F221" s="39">
        <v>150</v>
      </c>
      <c r="G221" s="39">
        <v>11.6</v>
      </c>
      <c r="H221" s="39">
        <v>16.600000000000001</v>
      </c>
      <c r="I221" s="39">
        <v>20.8</v>
      </c>
      <c r="J221" s="39">
        <v>287.2</v>
      </c>
      <c r="K221" s="40" t="s">
        <v>42</v>
      </c>
    </row>
    <row r="222" spans="1:11" ht="14.4" x14ac:dyDescent="0.3">
      <c r="A222" s="22"/>
      <c r="B222" s="14"/>
      <c r="C222" s="11"/>
      <c r="D222" s="7" t="s">
        <v>25</v>
      </c>
      <c r="E222" s="51" t="s">
        <v>148</v>
      </c>
      <c r="F222" s="42">
        <v>100</v>
      </c>
      <c r="G222" s="42">
        <v>0.78</v>
      </c>
      <c r="H222" s="42">
        <v>0.1</v>
      </c>
      <c r="I222" s="42">
        <v>1.66</v>
      </c>
      <c r="J222" s="42">
        <v>12.65</v>
      </c>
      <c r="K222" s="43" t="s">
        <v>149</v>
      </c>
    </row>
    <row r="223" spans="1:11" ht="14.4" x14ac:dyDescent="0.3">
      <c r="A223" s="22"/>
      <c r="B223" s="14"/>
      <c r="C223" s="11"/>
      <c r="D223" s="7" t="s">
        <v>28</v>
      </c>
      <c r="E223" s="51"/>
      <c r="F223" s="42"/>
      <c r="G223" s="42"/>
      <c r="H223" s="42"/>
      <c r="I223" s="42"/>
      <c r="J223" s="42"/>
      <c r="K223" s="43"/>
    </row>
    <row r="224" spans="1:11" ht="14.4" x14ac:dyDescent="0.3">
      <c r="A224" s="22"/>
      <c r="B224" s="14"/>
      <c r="C224" s="11"/>
      <c r="D224" s="7" t="s">
        <v>21</v>
      </c>
      <c r="E224" s="53" t="s">
        <v>37</v>
      </c>
      <c r="F224" s="42">
        <v>200</v>
      </c>
      <c r="G224" s="42">
        <v>0.18</v>
      </c>
      <c r="H224" s="42">
        <v>0</v>
      </c>
      <c r="I224" s="42">
        <v>15</v>
      </c>
      <c r="J224" s="42">
        <v>58</v>
      </c>
      <c r="K224" s="43" t="s">
        <v>76</v>
      </c>
    </row>
    <row r="225" spans="1:11" ht="14.4" x14ac:dyDescent="0.3">
      <c r="A225" s="22"/>
      <c r="B225" s="14"/>
      <c r="C225" s="11"/>
      <c r="D225" s="7" t="s">
        <v>22</v>
      </c>
      <c r="E225" s="53" t="s">
        <v>33</v>
      </c>
      <c r="F225" s="42">
        <v>60</v>
      </c>
      <c r="G225" s="42">
        <v>4.74</v>
      </c>
      <c r="H225" s="42">
        <v>0.6</v>
      </c>
      <c r="I225" s="42">
        <v>28.98</v>
      </c>
      <c r="J225" s="42">
        <v>142</v>
      </c>
      <c r="K225" s="43" t="s">
        <v>34</v>
      </c>
    </row>
    <row r="226" spans="1:11" ht="14.4" x14ac:dyDescent="0.3">
      <c r="A226" s="22"/>
      <c r="B226" s="14"/>
      <c r="C226" s="11"/>
      <c r="D226" s="7" t="s">
        <v>23</v>
      </c>
      <c r="E226" s="55"/>
      <c r="F226" s="42"/>
      <c r="G226" s="42"/>
      <c r="H226" s="42"/>
      <c r="I226" s="42"/>
      <c r="J226" s="42"/>
      <c r="K226" s="43"/>
    </row>
    <row r="227" spans="1:11" ht="14.4" x14ac:dyDescent="0.3">
      <c r="A227" s="22"/>
      <c r="B227" s="14"/>
      <c r="C227" s="11"/>
      <c r="D227" s="6"/>
      <c r="E227" s="55"/>
      <c r="F227" s="42"/>
      <c r="G227" s="42"/>
      <c r="H227" s="42"/>
      <c r="I227" s="42"/>
      <c r="J227" s="42"/>
      <c r="K227" s="43"/>
    </row>
    <row r="228" spans="1:11" ht="14.4" x14ac:dyDescent="0.3">
      <c r="A228" s="22"/>
      <c r="B228" s="14"/>
      <c r="C228" s="11"/>
      <c r="D228" s="6"/>
      <c r="E228" s="55"/>
      <c r="F228" s="42"/>
      <c r="G228" s="42"/>
      <c r="H228" s="42"/>
      <c r="I228" s="42"/>
      <c r="J228" s="42"/>
      <c r="K228" s="43"/>
    </row>
    <row r="229" spans="1:11" ht="14.4" x14ac:dyDescent="0.3">
      <c r="A229" s="23"/>
      <c r="B229" s="16"/>
      <c r="C229" s="8"/>
      <c r="D229" s="17" t="s">
        <v>30</v>
      </c>
      <c r="E229" s="66"/>
      <c r="F229" s="18">
        <f>SUM(F221:F228)</f>
        <v>510</v>
      </c>
      <c r="G229" s="18">
        <f>SUM(G221:G228)</f>
        <v>17.299999999999997</v>
      </c>
      <c r="H229" s="18">
        <f>SUM(H221:H228)</f>
        <v>17.300000000000004</v>
      </c>
      <c r="I229" s="18">
        <f>SUM(I221:I228)</f>
        <v>66.44</v>
      </c>
      <c r="J229" s="18">
        <f>SUM(J221:J228)</f>
        <v>499.84999999999997</v>
      </c>
      <c r="K229" s="24"/>
    </row>
    <row r="230" spans="1:11" ht="14.4" x14ac:dyDescent="0.3">
      <c r="A230" s="25">
        <f>A221</f>
        <v>2</v>
      </c>
      <c r="B230" s="12">
        <f>B221</f>
        <v>6</v>
      </c>
      <c r="C230" s="10" t="s">
        <v>24</v>
      </c>
      <c r="D230" s="7" t="s">
        <v>25</v>
      </c>
      <c r="E230" s="51"/>
      <c r="F230" s="42"/>
      <c r="G230" s="42"/>
      <c r="H230" s="42"/>
      <c r="I230" s="42"/>
      <c r="J230" s="42"/>
      <c r="K230" s="43"/>
    </row>
    <row r="231" spans="1:11" ht="14.4" x14ac:dyDescent="0.3">
      <c r="A231" s="22"/>
      <c r="B231" s="14"/>
      <c r="C231" s="11"/>
      <c r="D231" s="7" t="s">
        <v>26</v>
      </c>
      <c r="E231" s="53"/>
      <c r="F231" s="42"/>
      <c r="G231" s="42"/>
      <c r="H231" s="42"/>
      <c r="I231" s="42"/>
      <c r="J231" s="42"/>
      <c r="K231" s="43"/>
    </row>
    <row r="232" spans="1:11" ht="14.4" x14ac:dyDescent="0.3">
      <c r="A232" s="22"/>
      <c r="B232" s="14"/>
      <c r="C232" s="11"/>
      <c r="D232" s="7" t="s">
        <v>27</v>
      </c>
      <c r="E232" s="53"/>
      <c r="F232" s="42"/>
      <c r="G232" s="42"/>
      <c r="H232" s="42"/>
      <c r="I232" s="42"/>
      <c r="J232" s="42"/>
      <c r="K232" s="43"/>
    </row>
    <row r="233" spans="1:11" ht="14.4" x14ac:dyDescent="0.3">
      <c r="A233" s="22"/>
      <c r="B233" s="14"/>
      <c r="C233" s="11"/>
      <c r="D233" s="7" t="s">
        <v>28</v>
      </c>
      <c r="E233" s="53"/>
      <c r="F233" s="42"/>
      <c r="G233" s="42"/>
      <c r="H233" s="42"/>
      <c r="I233" s="42"/>
      <c r="J233" s="42"/>
      <c r="K233" s="43"/>
    </row>
    <row r="234" spans="1:11" ht="14.4" x14ac:dyDescent="0.3">
      <c r="A234" s="22"/>
      <c r="B234" s="14"/>
      <c r="C234" s="11"/>
      <c r="D234" s="7" t="s">
        <v>29</v>
      </c>
      <c r="E234" s="53"/>
      <c r="F234" s="42"/>
      <c r="G234" s="42"/>
      <c r="H234" s="42"/>
      <c r="I234" s="42"/>
      <c r="J234" s="42"/>
      <c r="K234" s="43"/>
    </row>
    <row r="235" spans="1:11" ht="14.4" x14ac:dyDescent="0.3">
      <c r="A235" s="22"/>
      <c r="B235" s="14"/>
      <c r="C235" s="11"/>
      <c r="D235" s="7" t="s">
        <v>68</v>
      </c>
      <c r="E235" s="53"/>
      <c r="F235" s="42"/>
      <c r="G235" s="42"/>
      <c r="H235" s="42"/>
      <c r="I235" s="42"/>
      <c r="J235" s="42"/>
      <c r="K235" s="43"/>
    </row>
    <row r="236" spans="1:11" ht="14.4" x14ac:dyDescent="0.3">
      <c r="A236" s="22"/>
      <c r="B236" s="14"/>
      <c r="C236" s="11"/>
      <c r="D236" s="7" t="s">
        <v>68</v>
      </c>
      <c r="E236" s="53"/>
      <c r="F236" s="42"/>
      <c r="G236" s="42"/>
      <c r="H236" s="42"/>
      <c r="I236" s="42"/>
      <c r="J236" s="42"/>
      <c r="K236" s="43"/>
    </row>
    <row r="237" spans="1:11" ht="14.4" x14ac:dyDescent="0.3">
      <c r="A237" s="22"/>
      <c r="B237" s="14"/>
      <c r="C237" s="11"/>
      <c r="D237" s="6"/>
      <c r="E237" s="65"/>
      <c r="F237" s="42"/>
      <c r="G237" s="42"/>
      <c r="H237" s="42"/>
      <c r="I237" s="42"/>
      <c r="J237" s="42"/>
      <c r="K237" s="43"/>
    </row>
    <row r="238" spans="1:11" ht="14.4" x14ac:dyDescent="0.3">
      <c r="A238" s="22"/>
      <c r="B238" s="14"/>
      <c r="C238" s="11"/>
      <c r="D238" s="6"/>
      <c r="E238" s="41"/>
      <c r="F238" s="42"/>
      <c r="G238" s="42"/>
      <c r="H238" s="42"/>
      <c r="I238" s="42"/>
      <c r="J238" s="42"/>
      <c r="K238" s="43"/>
    </row>
    <row r="239" spans="1:11" ht="14.4" x14ac:dyDescent="0.3">
      <c r="A239" s="23"/>
      <c r="B239" s="16"/>
      <c r="C239" s="8"/>
      <c r="D239" s="17" t="s">
        <v>30</v>
      </c>
      <c r="E239" s="9"/>
      <c r="F239" s="18">
        <f>SUM(F230:F238)</f>
        <v>0</v>
      </c>
      <c r="G239" s="18">
        <f>SUM(G230:G238)</f>
        <v>0</v>
      </c>
      <c r="H239" s="18">
        <f>SUM(H230:H238)</f>
        <v>0</v>
      </c>
      <c r="I239" s="18">
        <f>SUM(I230:I238)</f>
        <v>0</v>
      </c>
      <c r="J239" s="18">
        <f>SUM(J230:J238)</f>
        <v>0</v>
      </c>
      <c r="K239" s="24"/>
    </row>
    <row r="240" spans="1:11" ht="15" thickBot="1" x14ac:dyDescent="0.3">
      <c r="A240" s="28">
        <f>A221</f>
        <v>2</v>
      </c>
      <c r="B240" s="29">
        <f>B221</f>
        <v>6</v>
      </c>
      <c r="C240" s="83" t="s">
        <v>4</v>
      </c>
      <c r="D240" s="84"/>
      <c r="E240" s="30"/>
      <c r="F240" s="31">
        <f>F229+F239</f>
        <v>510</v>
      </c>
      <c r="G240" s="31">
        <f>G229+G239</f>
        <v>17.299999999999997</v>
      </c>
      <c r="H240" s="31">
        <f>H229+H239</f>
        <v>17.300000000000004</v>
      </c>
      <c r="I240" s="31">
        <f>I229+I239</f>
        <v>66.44</v>
      </c>
      <c r="J240" s="31">
        <f>J229+J239</f>
        <v>499.84999999999997</v>
      </c>
      <c r="K240" s="31"/>
    </row>
    <row r="241" spans="1:11" ht="13.8" thickBot="1" x14ac:dyDescent="0.3">
      <c r="A241" s="26"/>
      <c r="B241" s="27"/>
      <c r="C241" s="85"/>
      <c r="D241" s="85"/>
      <c r="E241" s="85"/>
      <c r="F241" s="33"/>
      <c r="G241" s="33"/>
      <c r="H241" s="33"/>
      <c r="I241" s="33"/>
      <c r="J241" s="33"/>
      <c r="K241" s="33"/>
    </row>
  </sheetData>
  <mergeCells count="19">
    <mergeCell ref="H1:K1"/>
    <mergeCell ref="H2:K2"/>
    <mergeCell ref="H3:K3"/>
    <mergeCell ref="C199:E199"/>
    <mergeCell ref="C198:D198"/>
    <mergeCell ref="C120:D120"/>
    <mergeCell ref="C139:D139"/>
    <mergeCell ref="C158:D158"/>
    <mergeCell ref="C178:D178"/>
    <mergeCell ref="C62:D62"/>
    <mergeCell ref="C81:D81"/>
    <mergeCell ref="C101:D101"/>
    <mergeCell ref="C24:D24"/>
    <mergeCell ref="C43:D43"/>
    <mergeCell ref="C219:D219"/>
    <mergeCell ref="C220:E220"/>
    <mergeCell ref="C240:D240"/>
    <mergeCell ref="C241:E241"/>
    <mergeCell ref="C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 Маринина</cp:lastModifiedBy>
  <dcterms:created xsi:type="dcterms:W3CDTF">2022-05-16T14:23:56Z</dcterms:created>
  <dcterms:modified xsi:type="dcterms:W3CDTF">2025-01-08T10:32:51Z</dcterms:modified>
</cp:coreProperties>
</file>